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<sst xmlns="http://schemas.openxmlformats.org/spreadsheetml/2006/main" count="105" uniqueCount="70">
  <si>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 xml:space="preserve">项目支出绩效自评表 </t>
  </si>
  <si>
    <t>项目名称:</t>
  </si>
  <si>
    <t>46000021R000000006646-失业保险</t>
  </si>
  <si>
    <t>填报人:</t>
  </si>
  <si>
    <t>符馨予</t>
  </si>
  <si>
    <t>联系方式:</t>
  </si>
  <si>
    <t>66755364</t>
  </si>
  <si>
    <t>F5B9BCCBFD611D23E05397030C0AD6E5</t>
  </si>
  <si>
    <t>主管部门:</t>
  </si>
  <si>
    <t>158-中共海口市委组织部</t>
  </si>
  <si>
    <t>实施单位:</t>
  </si>
  <si>
    <t>158003-海口市老干部休养所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</si>
  <si>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</si>
  <si>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</si>
  <si>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</si>
  <si>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</si>
  <si>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</si>
  <si>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</si>
  <si>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</si>
  <si>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</si>
  <si>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</si>
  <si>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</si>
  <si>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</si>
  <si>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</si>
  <si>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</si>
  <si>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</si>
  <si>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</si>
  <si>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</si>
  <si>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</si>
  <si>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</si>
  <si>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</si>
  <si>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</t>
  </si>
  <si>
    <t>完成较好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</si>
  <si>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</si>
  <si>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</si>
  <si>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</si>
  <si>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</si>
  <si>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</si>
  <si>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</si>
  <si>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</si>
  <si>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</si>
  <si>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</si>
  <si>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</si>
  <si>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</si>
  <si>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</si>
  <si>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</si>
  <si>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</si>
  <si>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</si>
  <si>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</si>
  <si>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</si>
  <si>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</si>
  <si>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</si>
  <si>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</si>
  <si>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</si>
  <si>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</si>
  <si>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</si>
  <si>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</si>
  <si>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</si>
  <si>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</si>
  <si>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0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</si>
  <si>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</si>
  <si>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</si>
  <si>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</si>
  <si>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</si>
  <si>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</si>
  <si>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</si>
  <si>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</si>
  <si>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/>
  </si>
  <si>
    <t>100.00</t>
  </si>
  <si>
    <t>92.25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</si>
</sst>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13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2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9826.78</v>
      </c>
      <c r="D6" s="22">
        <v>9826.78</v>
      </c>
      <c r="E6" s="22"/>
      <c r="F6" s="22">
        <f>F7+F8+F9</f>
        <v>2206.04</v>
      </c>
      <c r="G6" s="22"/>
      <c r="H6" s="22"/>
      <c r="I6" s="22"/>
      <c r="J6" s="38" t="s">
        <v>24</v>
      </c>
      <c r="K6" s="30">
        <f>IF(OR(D6=0,D6="0"),0,ROUND(((F7+F8+F9)/D6)*100,2))</f>
        <v>22.45</v>
      </c>
      <c r="L6" s="39">
        <f>ROUND((K6*O6/100),2)</f>
        <v>2.25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9826.78</v>
      </c>
      <c r="D7" s="22">
        <v>9826.78</v>
      </c>
      <c r="E7" s="22"/>
      <c r="F7" s="22">
        <v>2206.04</v>
      </c>
      <c r="G7" s="22"/>
      <c r="H7" s="22"/>
      <c r="I7" s="22"/>
      <c r="J7" s="30"/>
      <c r="K7" s="30">
        <f>IF(OR(D7=0,D7="0"),0,ROUND((F7/D7)*100,2))</f>
        <v>22.45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/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/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59</v>
      </c>
      <c r="I15" s="21" t="s">
        <v>48</v>
      </c>
      <c r="J15" s="30" t="s">
        <v>49</v>
      </c>
      <c r="K15" s="30" t="s">
        <v>50</v>
      </c>
      <c r="L15" s="42"/>
      <c r="M15" s="42"/>
      <c r="N15" s="42"/>
      <c r="O15" s="43" t="s">
        <v>60</v>
      </c>
      <c r="P15" s="43" t="s">
        <v>57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64</v>
      </c>
      <c r="K16" s="30" t="s">
        <v>65</v>
      </c>
      <c r="L16" s="42"/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66</v>
      </c>
      <c r="B17" s="29" t="s">
        <v>67</v>
      </c>
      <c r="C17" s="29" t="s">
        <v>67</v>
      </c>
      <c r="D17" s="29"/>
      <c r="E17" s="29" t="s">
        <v>67</v>
      </c>
      <c r="F17" s="30" t="s">
        <v>67</v>
      </c>
      <c r="G17" s="29" t="s">
        <v>67</v>
      </c>
      <c r="H17" s="21" t="s">
        <v>67</v>
      </c>
      <c r="I17" s="21" t="s">
        <v>67</v>
      </c>
      <c r="J17" s="30" t="s">
        <v>68</v>
      </c>
      <c r="K17" s="30" t="s">
        <v>69</v>
      </c>
      <c r="L17" s="42" t="s">
        <v>67</v>
      </c>
      <c r="M17" s="42"/>
      <c r="N17" s="42"/>
      <c r="O17" s="43" t="s">
        <v>67</v>
      </c>
      <c r="P17" s="43" t="s">
        <v>67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2023-03-22T07:44:41Z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