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<sst xmlns="http://schemas.openxmlformats.org/spreadsheetml/2006/main" count="200" uniqueCount="86">
  <si>
    <t xml:space="preserve">项目支出绩效自评表 </t>
  </si>
  <si>
    <t>项目名称:</t>
  </si>
  <si>
    <t>46010023T000001034822-建设现代监测预警网站</t>
  </si>
  <si>
    <t>填报人:</t>
  </si>
  <si>
    <t>林薇</t>
  </si>
  <si>
    <t>联系方式:</t>
  </si>
  <si>
    <t>68724079</t>
  </si>
  <si>
    <t>1252BBE54B0C5D18E06306FD1AAC42D1</t>
  </si>
  <si>
    <t>主管部门:</t>
  </si>
  <si>
    <t>704-海口市应急管理局</t>
  </si>
  <si>
    <t>实施单位:</t>
  </si>
  <si>
    <t>704005-海口市地震监测中心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</si>
  <si>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</si>
  <si>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</si>
  <si>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</si>
  <si>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</si>
  <si>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</si>
  <si>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</si>
  <si>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</si>
  <si>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</si>
  <si>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</si>
  <si>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</si>
  <si>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</si>
  <si>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</si>
  <si>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</si>
  <si>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</si>
  <si>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</si>
  <si>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</si>
  <si>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</si>
  <si>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</si>
  <si>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</si>
  <si>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按节点完成目标。</t>
  </si>
  <si>
    <t>2023年资金已被主管局调剂到别的项目使用，本项目本年度只做了一些前期工作，并支付了项目招标代理费、预算编制费和50%监理费用，结余资金财政已收回。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</si>
  <si>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</si>
  <si>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</si>
  <si>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</si>
  <si>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</si>
  <si>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</si>
  <si>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</si>
  <si>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</si>
  <si>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</si>
  <si>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</si>
  <si>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</si>
  <si>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</si>
  <si>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建设(改造、修缮)工程量</t>
  </si>
  <si>
    <t>≥</t>
  </si>
  <si>
    <t>1</t>
  </si>
  <si>
    <t>平方米/公里</t>
  </si>
  <si>
    <t>0</t>
  </si>
  <si>
    <t>0.00%</t>
  </si>
  <si>
    <t>5.00</t>
  </si>
  <si>
    <t>本年度支付了项目招标代理费、预算编制费和50%监理费用，结余资金财政已收回。</t>
  </si>
  <si>
    <t>建设(改造、修缮)工程数量</t>
  </si>
  <si>
    <t>个</t>
  </si>
  <si>
    <t>质量指标</t>
  </si>
  <si>
    <t>竣工验收合格率</t>
  </si>
  <si>
    <t>100</t>
  </si>
  <si>
    <t>%</t>
  </si>
  <si>
    <t>10.00</t>
  </si>
  <si>
    <t>项目设计变更率</t>
  </si>
  <si>
    <t>≤</t>
  </si>
  <si>
    <t>10</t>
  </si>
  <si>
    <t>100.00%</t>
  </si>
  <si>
    <t>5</t>
  </si>
  <si>
    <t>2</t>
  </si>
  <si>
    <t>时效指标</t>
  </si>
  <si>
    <t>项目按计划开工率</t>
  </si>
  <si>
    <t>项目按计划完工率</t>
  </si>
  <si>
    <t>效益指标</t>
  </si>
  <si>
    <t>社会效益指标</t>
  </si>
  <si>
    <t>建筑（工程）综合利用率</t>
  </si>
  <si>
    <t>90</t>
  </si>
  <si>
    <t>设施正常运转率</t>
  </si>
  <si>
    <t>项目受益人数</t>
  </si>
  <si>
    <t>300000</t>
  </si>
  <si>
    <t>人</t>
  </si>
  <si>
    <t>满意度指标</t>
  </si>
  <si>
    <t>服务对象满意度</t>
  </si>
  <si>
    <t>受益群体满意度</t>
  </si>
  <si>
    <t>80</t>
  </si>
  <si>
    <t>成本指标</t>
  </si>
  <si>
    <t>经济成本指标</t>
  </si>
  <si>
    <t>为深入贯彻落实习近平总书记关于防震减灾重要指示批示精神，服务保障经济社会对地震安全的需要，进一步提升地震监测预报预警服务能力。</t>
  </si>
  <si>
    <t>合计</t>
  </si>
  <si>
    <t>100.00</t>
  </si>
  <si>
    <t>13.84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</si>
</sst>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10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2" fillId="10" borderId="0" applyNumberFormat="0" applyBorder="0" applyAlignment="0" applyProtection="0"/>
    <xf numFmtId="0" fontId="15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1.87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8.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48.3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1100000</v>
      </c>
      <c r="D6" s="22">
        <v>33320</v>
      </c>
      <c r="E6" s="22"/>
      <c r="F6" s="22">
        <f>F7+F8+F9</f>
        <v>29453.6</v>
      </c>
      <c r="G6" s="22"/>
      <c r="H6" s="22"/>
      <c r="I6" s="22"/>
      <c r="J6" s="38" t="s">
        <v>24</v>
      </c>
      <c r="K6" s="30">
        <f>IF(OR(D6=0,D6="0"),0,ROUND(((F7+F8+F9)/D6)*100,2))</f>
        <v>88.4</v>
      </c>
      <c r="L6" s="39">
        <f>ROUND((K6*O6/100),2)</f>
        <v>8.84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1100000</v>
      </c>
      <c r="D7" s="22">
        <v>33320</v>
      </c>
      <c r="E7" s="22"/>
      <c r="F7" s="22">
        <v>29453.6</v>
      </c>
      <c r="G7" s="22"/>
      <c r="H7" s="22"/>
      <c r="I7" s="22"/>
      <c r="J7" s="30"/>
      <c r="K7" s="30">
        <f>IF(OR(D7=0,D7="0"),0,ROUND((F7/D7)*100,2))</f>
        <v>88.4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48</v>
      </c>
      <c r="L13" s="42" t="s">
        <v>51</v>
      </c>
      <c r="M13" s="42"/>
      <c r="N13" s="42"/>
      <c r="O13" s="43" t="s">
        <v>46</v>
      </c>
      <c r="P13" s="43" t="s">
        <v>46</v>
      </c>
    </row>
    <row r="14" spans="1:16" ht="30.75" customHeight="1">
      <c r="A14" s="29" t="s">
        <v>42</v>
      </c>
      <c r="B14" s="29" t="s">
        <v>43</v>
      </c>
      <c r="C14" s="29" t="s">
        <v>52</v>
      </c>
      <c r="D14" s="29"/>
      <c r="E14" s="29" t="s">
        <v>45</v>
      </c>
      <c r="F14" s="30" t="s">
        <v>46</v>
      </c>
      <c r="G14" s="29" t="s">
        <v>53</v>
      </c>
      <c r="H14" s="21" t="s">
        <v>48</v>
      </c>
      <c r="I14" s="21" t="s">
        <v>49</v>
      </c>
      <c r="J14" s="30" t="s">
        <v>50</v>
      </c>
      <c r="K14" s="30" t="s">
        <v>48</v>
      </c>
      <c r="L14" s="42" t="s">
        <v>51</v>
      </c>
      <c r="M14" s="42"/>
      <c r="N14" s="42"/>
      <c r="O14" s="43" t="s">
        <v>46</v>
      </c>
      <c r="P14" s="43" t="s">
        <v>46</v>
      </c>
    </row>
    <row r="15" spans="1:16" ht="30.75" customHeight="1">
      <c r="A15" s="29" t="s">
        <v>42</v>
      </c>
      <c r="B15" s="29" t="s">
        <v>54</v>
      </c>
      <c r="C15" s="29" t="s">
        <v>55</v>
      </c>
      <c r="D15" s="29"/>
      <c r="E15" s="29" t="s">
        <v>45</v>
      </c>
      <c r="F15" s="30" t="s">
        <v>56</v>
      </c>
      <c r="G15" s="29" t="s">
        <v>57</v>
      </c>
      <c r="H15" s="21" t="s">
        <v>48</v>
      </c>
      <c r="I15" s="21" t="s">
        <v>49</v>
      </c>
      <c r="J15" s="30" t="s">
        <v>58</v>
      </c>
      <c r="K15" s="30" t="s">
        <v>48</v>
      </c>
      <c r="L15" s="42" t="s">
        <v>51</v>
      </c>
      <c r="M15" s="42"/>
      <c r="N15" s="42"/>
      <c r="O15" s="43" t="s">
        <v>46</v>
      </c>
      <c r="P15" s="43" t="s">
        <v>46</v>
      </c>
    </row>
    <row r="16" spans="1:16" ht="30.75" customHeight="1">
      <c r="A16" s="29" t="s">
        <v>42</v>
      </c>
      <c r="B16" s="29" t="s">
        <v>54</v>
      </c>
      <c r="C16" s="29" t="s">
        <v>59</v>
      </c>
      <c r="D16" s="29"/>
      <c r="E16" s="29" t="s">
        <v>60</v>
      </c>
      <c r="F16" s="30" t="s">
        <v>61</v>
      </c>
      <c r="G16" s="29" t="s">
        <v>57</v>
      </c>
      <c r="H16" s="21" t="s">
        <v>48</v>
      </c>
      <c r="I16" s="21" t="s">
        <v>62</v>
      </c>
      <c r="J16" s="30" t="s">
        <v>50</v>
      </c>
      <c r="K16" s="30" t="s">
        <v>63</v>
      </c>
      <c r="L16" s="42" t="s">
        <v>51</v>
      </c>
      <c r="M16" s="42"/>
      <c r="N16" s="42"/>
      <c r="O16" s="43" t="s">
        <v>64</v>
      </c>
      <c r="P16" s="43" t="s">
        <v>63</v>
      </c>
    </row>
    <row r="17" spans="1:16" ht="30.75" customHeight="1">
      <c r="A17" s="29" t="s">
        <v>42</v>
      </c>
      <c r="B17" s="29" t="s">
        <v>65</v>
      </c>
      <c r="C17" s="29" t="s">
        <v>66</v>
      </c>
      <c r="D17" s="29"/>
      <c r="E17" s="29" t="s">
        <v>45</v>
      </c>
      <c r="F17" s="30" t="s">
        <v>56</v>
      </c>
      <c r="G17" s="29" t="s">
        <v>57</v>
      </c>
      <c r="H17" s="21" t="s">
        <v>48</v>
      </c>
      <c r="I17" s="21" t="s">
        <v>49</v>
      </c>
      <c r="J17" s="30" t="s">
        <v>58</v>
      </c>
      <c r="K17" s="30" t="s">
        <v>48</v>
      </c>
      <c r="L17" s="42" t="s">
        <v>51</v>
      </c>
      <c r="M17" s="42"/>
      <c r="N17" s="42"/>
      <c r="O17" s="43" t="s">
        <v>46</v>
      </c>
      <c r="P17" s="43" t="s">
        <v>46</v>
      </c>
    </row>
    <row r="18" spans="1:16" ht="30.75" customHeight="1">
      <c r="A18" s="29" t="s">
        <v>42</v>
      </c>
      <c r="B18" s="29" t="s">
        <v>65</v>
      </c>
      <c r="C18" s="29" t="s">
        <v>67</v>
      </c>
      <c r="D18" s="29"/>
      <c r="E18" s="29" t="s">
        <v>45</v>
      </c>
      <c r="F18" s="30" t="s">
        <v>56</v>
      </c>
      <c r="G18" s="29" t="s">
        <v>57</v>
      </c>
      <c r="H18" s="21" t="s">
        <v>48</v>
      </c>
      <c r="I18" s="21" t="s">
        <v>49</v>
      </c>
      <c r="J18" s="30" t="s">
        <v>58</v>
      </c>
      <c r="K18" s="30" t="s">
        <v>48</v>
      </c>
      <c r="L18" s="42" t="s">
        <v>51</v>
      </c>
      <c r="M18" s="42"/>
      <c r="N18" s="42"/>
      <c r="O18" s="43" t="s">
        <v>46</v>
      </c>
      <c r="P18" s="43" t="s">
        <v>46</v>
      </c>
    </row>
    <row r="19" spans="1:16" ht="30.75" customHeight="1">
      <c r="A19" s="29" t="s">
        <v>68</v>
      </c>
      <c r="B19" s="29" t="s">
        <v>69</v>
      </c>
      <c r="C19" s="29" t="s">
        <v>70</v>
      </c>
      <c r="D19" s="29"/>
      <c r="E19" s="29" t="s">
        <v>45</v>
      </c>
      <c r="F19" s="30" t="s">
        <v>71</v>
      </c>
      <c r="G19" s="29" t="s">
        <v>57</v>
      </c>
      <c r="H19" s="21" t="s">
        <v>48</v>
      </c>
      <c r="I19" s="21" t="s">
        <v>49</v>
      </c>
      <c r="J19" s="30" t="s">
        <v>50</v>
      </c>
      <c r="K19" s="30" t="s">
        <v>48</v>
      </c>
      <c r="L19" s="42" t="s">
        <v>51</v>
      </c>
      <c r="M19" s="42"/>
      <c r="N19" s="42"/>
      <c r="O19" s="43" t="s">
        <v>46</v>
      </c>
      <c r="P19" s="43" t="s">
        <v>46</v>
      </c>
    </row>
    <row r="20" spans="1:16" ht="30.75" customHeight="1">
      <c r="A20" s="29" t="s">
        <v>68</v>
      </c>
      <c r="B20" s="29" t="s">
        <v>69</v>
      </c>
      <c r="C20" s="29" t="s">
        <v>72</v>
      </c>
      <c r="D20" s="29"/>
      <c r="E20" s="29" t="s">
        <v>45</v>
      </c>
      <c r="F20" s="30" t="s">
        <v>71</v>
      </c>
      <c r="G20" s="29" t="s">
        <v>57</v>
      </c>
      <c r="H20" s="21" t="s">
        <v>48</v>
      </c>
      <c r="I20" s="21" t="s">
        <v>49</v>
      </c>
      <c r="J20" s="30" t="s">
        <v>58</v>
      </c>
      <c r="K20" s="30" t="s">
        <v>48</v>
      </c>
      <c r="L20" s="42" t="s">
        <v>51</v>
      </c>
      <c r="M20" s="42"/>
      <c r="N20" s="42"/>
      <c r="O20" s="43" t="s">
        <v>46</v>
      </c>
      <c r="P20" s="43" t="s">
        <v>46</v>
      </c>
    </row>
    <row r="21" spans="1:16" ht="30.75" customHeight="1">
      <c r="A21" s="29" t="s">
        <v>68</v>
      </c>
      <c r="B21" s="29" t="s">
        <v>69</v>
      </c>
      <c r="C21" s="29" t="s">
        <v>73</v>
      </c>
      <c r="D21" s="29"/>
      <c r="E21" s="29" t="s">
        <v>45</v>
      </c>
      <c r="F21" s="30" t="s">
        <v>74</v>
      </c>
      <c r="G21" s="29" t="s">
        <v>75</v>
      </c>
      <c r="H21" s="21" t="s">
        <v>48</v>
      </c>
      <c r="I21" s="21" t="s">
        <v>49</v>
      </c>
      <c r="J21" s="30" t="s">
        <v>58</v>
      </c>
      <c r="K21" s="30" t="s">
        <v>48</v>
      </c>
      <c r="L21" s="42" t="s">
        <v>51</v>
      </c>
      <c r="M21" s="42"/>
      <c r="N21" s="42"/>
      <c r="O21" s="43" t="s">
        <v>46</v>
      </c>
      <c r="P21" s="43" t="s">
        <v>46</v>
      </c>
    </row>
    <row r="22" spans="1:16" ht="30.75" customHeight="1">
      <c r="A22" s="29" t="s">
        <v>76</v>
      </c>
      <c r="B22" s="29" t="s">
        <v>77</v>
      </c>
      <c r="C22" s="29" t="s">
        <v>78</v>
      </c>
      <c r="D22" s="29"/>
      <c r="E22" s="29" t="s">
        <v>45</v>
      </c>
      <c r="F22" s="30" t="s">
        <v>79</v>
      </c>
      <c r="G22" s="29" t="s">
        <v>57</v>
      </c>
      <c r="H22" s="21" t="s">
        <v>48</v>
      </c>
      <c r="I22" s="21" t="s">
        <v>49</v>
      </c>
      <c r="J22" s="30" t="s">
        <v>58</v>
      </c>
      <c r="K22" s="30" t="s">
        <v>48</v>
      </c>
      <c r="L22" s="42" t="s">
        <v>51</v>
      </c>
      <c r="M22" s="42"/>
      <c r="N22" s="42"/>
      <c r="O22" s="43" t="s">
        <v>46</v>
      </c>
      <c r="P22" s="43" t="s">
        <v>46</v>
      </c>
    </row>
    <row r="23" spans="1:16" ht="69" customHeight="1">
      <c r="A23" s="29" t="s">
        <v>80</v>
      </c>
      <c r="B23" s="29" t="s">
        <v>81</v>
      </c>
      <c r="C23" s="29" t="s">
        <v>82</v>
      </c>
      <c r="D23" s="29"/>
      <c r="E23" s="29" t="s">
        <v>45</v>
      </c>
      <c r="F23" s="30" t="s">
        <v>79</v>
      </c>
      <c r="G23" s="29" t="s">
        <v>57</v>
      </c>
      <c r="H23" s="21" t="s">
        <v>48</v>
      </c>
      <c r="I23" s="21" t="s">
        <v>49</v>
      </c>
      <c r="J23" s="30" t="s">
        <v>58</v>
      </c>
      <c r="K23" s="30" t="s">
        <v>48</v>
      </c>
      <c r="L23" s="42" t="s">
        <v>51</v>
      </c>
      <c r="M23" s="42"/>
      <c r="N23" s="42"/>
      <c r="O23" s="43" t="s">
        <v>15</v>
      </c>
      <c r="P23" s="43" t="s">
        <v>46</v>
      </c>
    </row>
    <row r="24" spans="1:16" ht="30.75" customHeight="1">
      <c r="A24" s="29" t="s">
        <v>83</v>
      </c>
      <c r="B24" s="29" t="s">
        <v>15</v>
      </c>
      <c r="C24" s="29" t="s">
        <v>15</v>
      </c>
      <c r="D24" s="29"/>
      <c r="E24" s="29" t="s">
        <v>15</v>
      </c>
      <c r="F24" s="30" t="s">
        <v>15</v>
      </c>
      <c r="G24" s="29" t="s">
        <v>15</v>
      </c>
      <c r="H24" s="21" t="s">
        <v>15</v>
      </c>
      <c r="I24" s="21" t="s">
        <v>15</v>
      </c>
      <c r="J24" s="30" t="s">
        <v>84</v>
      </c>
      <c r="K24" s="30" t="s">
        <v>85</v>
      </c>
      <c r="L24" s="42" t="s">
        <v>15</v>
      </c>
      <c r="M24" s="42"/>
      <c r="N24" s="42"/>
      <c r="O24" s="43" t="s">
        <v>15</v>
      </c>
      <c r="P24" s="43" t="s">
        <v>15</v>
      </c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A24:I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2024-04-16T07:27:30Z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