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 2" sheetId="1" r:id="rId1"/>
  </sheets>
  <definedNames>
    <definedName name="_xlnm.Print_Titles" localSheetId="0">'1 - 2'!$1:$3</definedName>
  </definedNames>
  <calcPr fullCalcOnLoad="1"/>
</workbook>
</file>

<file path=xl/sharedStrings.xml><?xml version="1.0" encoding="utf-8"?>
<sst xmlns="http://schemas.openxmlformats.org/spreadsheetml/2006/main" count="190" uniqueCount="81">
  <si>
    <t>2021年8月小微企业或社会组织招用高校毕业生社会保险补贴（初次）名单公示</t>
  </si>
  <si>
    <t>制表单位：海口市人才劳动力交流服务中心                                   制表时间：2021年9月10日</t>
  </si>
  <si>
    <t>序号</t>
  </si>
  <si>
    <t>享受优惠政策单位名称</t>
  </si>
  <si>
    <t>公民身份号码</t>
  </si>
  <si>
    <t>姓名</t>
  </si>
  <si>
    <t>补贴起始年月</t>
  </si>
  <si>
    <t>补贴终止年月</t>
  </si>
  <si>
    <r>
      <t>认定补贴</t>
    </r>
    <r>
      <rPr>
        <sz val="10"/>
        <rFont val="Arial"/>
        <family val="2"/>
      </rPr>
      <t xml:space="preserve">
</t>
    </r>
    <r>
      <rPr>
        <sz val="10"/>
        <rFont val="宋体"/>
        <family val="0"/>
      </rPr>
      <t>起始年月</t>
    </r>
  </si>
  <si>
    <r>
      <t>认定补贴</t>
    </r>
    <r>
      <rPr>
        <sz val="10"/>
        <rFont val="Arial"/>
        <family val="2"/>
      </rPr>
      <t xml:space="preserve">
</t>
    </r>
    <r>
      <rPr>
        <sz val="10"/>
        <rFont val="宋体"/>
        <family val="0"/>
      </rPr>
      <t>终止年月</t>
    </r>
  </si>
  <si>
    <t>补贴总额
（元）</t>
  </si>
  <si>
    <t>海南海云帆财务咨询有限公司</t>
  </si>
  <si>
    <t>4601021999030*****</t>
  </si>
  <si>
    <t>李晶晶    （曾用名）</t>
  </si>
  <si>
    <t>202107</t>
  </si>
  <si>
    <t>202206</t>
  </si>
  <si>
    <t>许欢欢</t>
  </si>
  <si>
    <t>海南阿帕网络科技有限公司</t>
  </si>
  <si>
    <t>4600261999120*****</t>
  </si>
  <si>
    <t>张忠程</t>
  </si>
  <si>
    <t>中国建材检验认证集团海南有限公司</t>
  </si>
  <si>
    <t>4600311998110*****</t>
  </si>
  <si>
    <t>刘龙跃</t>
  </si>
  <si>
    <t>202108</t>
  </si>
  <si>
    <t>202207</t>
  </si>
  <si>
    <t>海南天鉴防伪科技有限公司</t>
  </si>
  <si>
    <t>6227271997102*****</t>
  </si>
  <si>
    <t>李凯鹏</t>
  </si>
  <si>
    <t>3408251996101*****</t>
  </si>
  <si>
    <t>周仄</t>
  </si>
  <si>
    <t>上海建工四建集团有限公司海南分公司</t>
  </si>
  <si>
    <t>4307211999030*****</t>
  </si>
  <si>
    <t>金锡文</t>
  </si>
  <si>
    <t>4310241998082*****</t>
  </si>
  <si>
    <t>邝志华</t>
  </si>
  <si>
    <t>5137231998060*****</t>
  </si>
  <si>
    <t>王自正</t>
  </si>
  <si>
    <t>4601021998121*****</t>
  </si>
  <si>
    <t>吴多翔</t>
  </si>
  <si>
    <t>1422011998112*****</t>
  </si>
  <si>
    <t>李昊阳</t>
  </si>
  <si>
    <t>4690221999101*****</t>
  </si>
  <si>
    <t>杜青林</t>
  </si>
  <si>
    <t>4600211997070*****</t>
  </si>
  <si>
    <t>王祥能</t>
  </si>
  <si>
    <t>4600042000032*****</t>
  </si>
  <si>
    <t>梁林</t>
  </si>
  <si>
    <t>2201831999060*****</t>
  </si>
  <si>
    <t>张兴博</t>
  </si>
  <si>
    <t>4600031998050*****</t>
  </si>
  <si>
    <t>羊林春</t>
  </si>
  <si>
    <t>1401081999082*****</t>
  </si>
  <si>
    <t>索玮嵘</t>
  </si>
  <si>
    <t>1311281998122*****</t>
  </si>
  <si>
    <t>宋志康</t>
  </si>
  <si>
    <t>4405821999021*****</t>
  </si>
  <si>
    <t>郭家顺</t>
  </si>
  <si>
    <t>海南双联数码通讯有限公司</t>
  </si>
  <si>
    <t>4602001999040*****</t>
  </si>
  <si>
    <t>苏聪</t>
  </si>
  <si>
    <t>4600271998050*****</t>
  </si>
  <si>
    <t>韦长康</t>
  </si>
  <si>
    <t>4600022000110*****</t>
  </si>
  <si>
    <t>李桔华</t>
  </si>
  <si>
    <t>4600031998062*****</t>
  </si>
  <si>
    <t>陈云种</t>
  </si>
  <si>
    <t>4452812000080*****</t>
  </si>
  <si>
    <t>苏海健</t>
  </si>
  <si>
    <t>海南康斯坦人力资源开发管理有限公司</t>
  </si>
  <si>
    <t>4600061999081*****</t>
  </si>
  <si>
    <t>杨全权</t>
  </si>
  <si>
    <t>威斯达信息科技（海南）有限公司</t>
  </si>
  <si>
    <t>4405821998113*****</t>
  </si>
  <si>
    <t>陈佳敏</t>
  </si>
  <si>
    <t>4600051999031*****</t>
  </si>
  <si>
    <t>林方经</t>
  </si>
  <si>
    <t>海南科力千方科技有限公司</t>
  </si>
  <si>
    <t>4290051998112*****</t>
  </si>
  <si>
    <t>罗静雄</t>
  </si>
  <si>
    <t>合计</t>
  </si>
  <si>
    <t xml:space="preserve">  高校毕业生社会保险补贴标准：按小微企业或社会组织为招用补贴对象实际缴纳的基本养老保险费、基本医疗保险费和失业保险费给予补贴，不包括补贴对象个人应缴纳的部分；离校1年内未就业的高校毕业生灵活就业按其个人实际缴纳的养老保险费和医疗保险费的66%给予补贴，但不得高于“缴费期间全省上年度在岗职工月平均工资×相应险种灵活就业人员的缴费率×缴费月数×66%”的数额。
  公示日期：2021年9月10日至9月16日，共5个工作日。欢迎广大群众监督。
  联系方式：0898-65373100，海口市人才劳动力交流服务中心，海口市美兰区嘉华路2号。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</si>
</sst>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5">
    <font>
      <sz val="10"/>
      <name val="Arial"/>
      <family val="2"/>
    </font>
    <font>
      <sz val="11"/>
      <name val="宋体"/>
      <family val="0"/>
    </font>
    <font>
      <b/>
      <sz val="16"/>
      <name val="宋体"/>
      <family val="0"/>
    </font>
    <font>
      <sz val="10"/>
      <name val="宋体"/>
      <family val="0"/>
    </font>
    <font>
      <b/>
      <sz val="10"/>
      <name val="宋体"/>
      <family val="0"/>
    </font>
    <font>
      <b/>
      <sz val="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xf>
    <xf numFmtId="0" fontId="0" fillId="0" borderId="0" xfId="0" applyAlignment="1">
      <alignment horizontal="center" vertical="center" wrapText="1"/>
    </xf>
    <xf numFmtId="0" fontId="0" fillId="0" borderId="0" xfId="0" applyFont="1" applyFill="1" applyAlignment="1">
      <alignment horizontal="center"/>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3"/>
  <sheetViews>
    <sheetView tabSelected="1" workbookViewId="0" topLeftCell="A16">
      <selection activeCell="P24" sqref="P24"/>
    </sheetView>
  </sheetViews>
  <sheetFormatPr defaultColWidth="9.140625" defaultRowHeight="24.75" customHeight="1"/>
  <cols>
    <col min="1" max="1" width="5.7109375" style="3" customWidth="1"/>
    <col min="2" max="2" width="25.57421875" style="4" customWidth="1"/>
    <col min="3" max="3" width="19.8515625" style="5" customWidth="1"/>
    <col min="4" max="4" width="11.28125" style="5" customWidth="1"/>
    <col min="5" max="5" width="13.00390625" style="5" customWidth="1"/>
    <col min="6" max="6" width="12.00390625" style="5" customWidth="1"/>
    <col min="7" max="8" width="12.421875" style="5" customWidth="1"/>
    <col min="9" max="9" width="10.28125" style="5" customWidth="1"/>
    <col min="10" max="16384" width="9.140625" style="5" customWidth="1"/>
  </cols>
  <sheetData>
    <row r="1" spans="1:9" ht="24.75" customHeight="1">
      <c r="A1" s="6" t="s">
        <v>0</v>
      </c>
      <c r="B1" s="6"/>
      <c r="C1" s="6"/>
      <c r="D1" s="6"/>
      <c r="E1" s="6"/>
      <c r="F1" s="6"/>
      <c r="G1" s="6"/>
      <c r="H1" s="6"/>
      <c r="I1" s="6"/>
    </row>
    <row r="2" spans="1:9" ht="24.75" customHeight="1">
      <c r="A2" s="7" t="s">
        <v>1</v>
      </c>
      <c r="B2" s="7"/>
      <c r="C2" s="7"/>
      <c r="D2" s="7"/>
      <c r="E2" s="7"/>
      <c r="F2" s="7"/>
      <c r="G2" s="7"/>
      <c r="H2" s="7"/>
      <c r="I2" s="7"/>
    </row>
    <row r="3" spans="1:9" s="1" customFormat="1" ht="24.75" customHeight="1">
      <c r="A3" s="8" t="s">
        <v>2</v>
      </c>
      <c r="B3" s="9" t="s">
        <v>3</v>
      </c>
      <c r="C3" s="9" t="s">
        <v>4</v>
      </c>
      <c r="D3" s="9" t="s">
        <v>5</v>
      </c>
      <c r="E3" s="9" t="s">
        <v>6</v>
      </c>
      <c r="F3" s="9" t="s">
        <v>7</v>
      </c>
      <c r="G3" s="8" t="s">
        <v>8</v>
      </c>
      <c r="H3" s="8" t="s">
        <v>9</v>
      </c>
      <c r="I3" s="8" t="s">
        <v>10</v>
      </c>
    </row>
    <row r="4" spans="1:9" ht="30.75" customHeight="1">
      <c r="A4" s="10">
        <f>MAX($A$3:A3)+1</f>
        <v>1</v>
      </c>
      <c r="B4" s="10" t="s">
        <v>11</v>
      </c>
      <c r="C4" s="11" t="s">
        <v>12</v>
      </c>
      <c r="D4" s="12" t="s">
        <v>13</v>
      </c>
      <c r="E4" s="11" t="s">
        <v>14</v>
      </c>
      <c r="F4" s="11" t="s">
        <v>14</v>
      </c>
      <c r="G4" s="11" t="s">
        <v>14</v>
      </c>
      <c r="H4" s="11" t="s">
        <v>15</v>
      </c>
      <c r="I4" s="19">
        <v>917.41</v>
      </c>
    </row>
    <row r="5" spans="1:9" ht="24.75" customHeight="1">
      <c r="A5" s="13"/>
      <c r="B5" s="13"/>
      <c r="C5" s="11" t="s">
        <v>12</v>
      </c>
      <c r="D5" s="11" t="s">
        <v>16</v>
      </c>
      <c r="E5" s="11" t="s">
        <v>14</v>
      </c>
      <c r="F5" s="11" t="s">
        <v>14</v>
      </c>
      <c r="G5" s="11" t="s">
        <v>14</v>
      </c>
      <c r="H5" s="11" t="s">
        <v>15</v>
      </c>
      <c r="I5" s="19">
        <v>917.41</v>
      </c>
    </row>
    <row r="6" spans="1:9" ht="24.75" customHeight="1">
      <c r="A6" s="11">
        <f>MAX($A$3:A5)+1</f>
        <v>2</v>
      </c>
      <c r="B6" s="11" t="s">
        <v>17</v>
      </c>
      <c r="C6" s="11" t="s">
        <v>18</v>
      </c>
      <c r="D6" s="11" t="s">
        <v>19</v>
      </c>
      <c r="E6" s="11" t="s">
        <v>14</v>
      </c>
      <c r="F6" s="11" t="s">
        <v>14</v>
      </c>
      <c r="G6" s="11" t="s">
        <v>14</v>
      </c>
      <c r="H6" s="11" t="s">
        <v>15</v>
      </c>
      <c r="I6" s="19">
        <v>917.41</v>
      </c>
    </row>
    <row r="7" spans="1:9" ht="24.75" customHeight="1">
      <c r="A7" s="11">
        <f>MAX($A$3:A6)+1</f>
        <v>3</v>
      </c>
      <c r="B7" s="11" t="s">
        <v>20</v>
      </c>
      <c r="C7" s="11" t="s">
        <v>21</v>
      </c>
      <c r="D7" s="11" t="s">
        <v>22</v>
      </c>
      <c r="E7" s="11" t="s">
        <v>23</v>
      </c>
      <c r="F7" s="11" t="s">
        <v>23</v>
      </c>
      <c r="G7" s="11" t="s">
        <v>23</v>
      </c>
      <c r="H7" s="11" t="s">
        <v>24</v>
      </c>
      <c r="I7" s="19">
        <v>917.41</v>
      </c>
    </row>
    <row r="8" spans="1:9" ht="24.75" customHeight="1">
      <c r="A8" s="10">
        <f>MAX($A$3:A7)+1</f>
        <v>4</v>
      </c>
      <c r="B8" s="10" t="s">
        <v>25</v>
      </c>
      <c r="C8" s="11" t="s">
        <v>26</v>
      </c>
      <c r="D8" s="11" t="s">
        <v>27</v>
      </c>
      <c r="E8" s="11" t="s">
        <v>23</v>
      </c>
      <c r="F8" s="11" t="s">
        <v>23</v>
      </c>
      <c r="G8" s="11" t="s">
        <v>23</v>
      </c>
      <c r="H8" s="11" t="s">
        <v>24</v>
      </c>
      <c r="I8" s="19">
        <v>917.41</v>
      </c>
    </row>
    <row r="9" spans="1:9" ht="24.75" customHeight="1">
      <c r="A9" s="13"/>
      <c r="B9" s="13"/>
      <c r="C9" s="11" t="s">
        <v>28</v>
      </c>
      <c r="D9" s="11" t="s">
        <v>29</v>
      </c>
      <c r="E9" s="11" t="s">
        <v>14</v>
      </c>
      <c r="F9" s="11" t="s">
        <v>23</v>
      </c>
      <c r="G9" s="11" t="s">
        <v>14</v>
      </c>
      <c r="H9" s="11" t="s">
        <v>15</v>
      </c>
      <c r="I9" s="19">
        <v>1834.82</v>
      </c>
    </row>
    <row r="10" spans="1:9" ht="24.75" customHeight="1">
      <c r="A10" s="10">
        <f>MAX($A$3:A9)+1</f>
        <v>5</v>
      </c>
      <c r="B10" s="10" t="s">
        <v>30</v>
      </c>
      <c r="C10" s="11" t="s">
        <v>31</v>
      </c>
      <c r="D10" s="11" t="s">
        <v>32</v>
      </c>
      <c r="E10" s="11" t="s">
        <v>23</v>
      </c>
      <c r="F10" s="11" t="s">
        <v>23</v>
      </c>
      <c r="G10" s="11" t="s">
        <v>23</v>
      </c>
      <c r="H10" s="11" t="s">
        <v>24</v>
      </c>
      <c r="I10" s="19">
        <v>1675</v>
      </c>
    </row>
    <row r="11" spans="1:9" ht="24.75" customHeight="1">
      <c r="A11" s="14"/>
      <c r="B11" s="14"/>
      <c r="C11" s="11" t="s">
        <v>33</v>
      </c>
      <c r="D11" s="11" t="s">
        <v>34</v>
      </c>
      <c r="E11" s="11" t="s">
        <v>23</v>
      </c>
      <c r="F11" s="11" t="s">
        <v>23</v>
      </c>
      <c r="G11" s="11" t="s">
        <v>23</v>
      </c>
      <c r="H11" s="11" t="s">
        <v>24</v>
      </c>
      <c r="I11" s="19">
        <v>1675</v>
      </c>
    </row>
    <row r="12" spans="1:9" ht="24.75" customHeight="1">
      <c r="A12" s="14"/>
      <c r="B12" s="14"/>
      <c r="C12" s="11" t="s">
        <v>35</v>
      </c>
      <c r="D12" s="11" t="s">
        <v>36</v>
      </c>
      <c r="E12" s="11" t="s">
        <v>23</v>
      </c>
      <c r="F12" s="11" t="s">
        <v>23</v>
      </c>
      <c r="G12" s="11" t="s">
        <v>23</v>
      </c>
      <c r="H12" s="11" t="s">
        <v>24</v>
      </c>
      <c r="I12" s="19">
        <v>1875</v>
      </c>
    </row>
    <row r="13" spans="1:9" ht="24.75" customHeight="1">
      <c r="A13" s="14"/>
      <c r="B13" s="14"/>
      <c r="C13" s="11" t="s">
        <v>37</v>
      </c>
      <c r="D13" s="11" t="s">
        <v>38</v>
      </c>
      <c r="E13" s="11" t="s">
        <v>23</v>
      </c>
      <c r="F13" s="11" t="s">
        <v>23</v>
      </c>
      <c r="G13" s="11" t="s">
        <v>23</v>
      </c>
      <c r="H13" s="11" t="s">
        <v>24</v>
      </c>
      <c r="I13" s="19">
        <v>1875</v>
      </c>
    </row>
    <row r="14" spans="1:9" ht="24.75" customHeight="1">
      <c r="A14" s="14"/>
      <c r="B14" s="14"/>
      <c r="C14" s="11" t="s">
        <v>39</v>
      </c>
      <c r="D14" s="11" t="s">
        <v>40</v>
      </c>
      <c r="E14" s="11" t="s">
        <v>23</v>
      </c>
      <c r="F14" s="11" t="s">
        <v>23</v>
      </c>
      <c r="G14" s="11" t="s">
        <v>23</v>
      </c>
      <c r="H14" s="11" t="s">
        <v>24</v>
      </c>
      <c r="I14" s="19">
        <v>1300</v>
      </c>
    </row>
    <row r="15" spans="1:9" ht="24.75" customHeight="1">
      <c r="A15" s="14"/>
      <c r="B15" s="14"/>
      <c r="C15" s="11" t="s">
        <v>41</v>
      </c>
      <c r="D15" s="11" t="s">
        <v>42</v>
      </c>
      <c r="E15" s="11" t="s">
        <v>23</v>
      </c>
      <c r="F15" s="11" t="s">
        <v>23</v>
      </c>
      <c r="G15" s="11" t="s">
        <v>23</v>
      </c>
      <c r="H15" s="11" t="s">
        <v>24</v>
      </c>
      <c r="I15" s="19">
        <v>1775</v>
      </c>
    </row>
    <row r="16" spans="1:9" ht="24.75" customHeight="1">
      <c r="A16" s="14"/>
      <c r="B16" s="14"/>
      <c r="C16" s="11" t="s">
        <v>43</v>
      </c>
      <c r="D16" s="11" t="s">
        <v>44</v>
      </c>
      <c r="E16" s="11" t="s">
        <v>23</v>
      </c>
      <c r="F16" s="11" t="s">
        <v>23</v>
      </c>
      <c r="G16" s="11" t="s">
        <v>23</v>
      </c>
      <c r="H16" s="11" t="s">
        <v>24</v>
      </c>
      <c r="I16" s="19">
        <v>1775</v>
      </c>
    </row>
    <row r="17" spans="1:9" ht="24.75" customHeight="1">
      <c r="A17" s="14"/>
      <c r="B17" s="14"/>
      <c r="C17" s="11" t="s">
        <v>45</v>
      </c>
      <c r="D17" s="11" t="s">
        <v>46</v>
      </c>
      <c r="E17" s="11" t="s">
        <v>23</v>
      </c>
      <c r="F17" s="11" t="s">
        <v>23</v>
      </c>
      <c r="G17" s="11" t="s">
        <v>23</v>
      </c>
      <c r="H17" s="11" t="s">
        <v>24</v>
      </c>
      <c r="I17" s="19">
        <v>1775</v>
      </c>
    </row>
    <row r="18" spans="1:9" ht="24.75" customHeight="1">
      <c r="A18" s="14"/>
      <c r="B18" s="14"/>
      <c r="C18" s="11" t="s">
        <v>47</v>
      </c>
      <c r="D18" s="11" t="s">
        <v>48</v>
      </c>
      <c r="E18" s="11" t="s">
        <v>23</v>
      </c>
      <c r="F18" s="11" t="s">
        <v>23</v>
      </c>
      <c r="G18" s="11" t="s">
        <v>23</v>
      </c>
      <c r="H18" s="11" t="s">
        <v>24</v>
      </c>
      <c r="I18" s="19">
        <v>1300</v>
      </c>
    </row>
    <row r="19" spans="1:9" ht="24.75" customHeight="1">
      <c r="A19" s="14"/>
      <c r="B19" s="14"/>
      <c r="C19" s="11" t="s">
        <v>49</v>
      </c>
      <c r="D19" s="11" t="s">
        <v>50</v>
      </c>
      <c r="E19" s="11" t="s">
        <v>23</v>
      </c>
      <c r="F19" s="11" t="s">
        <v>23</v>
      </c>
      <c r="G19" s="11" t="s">
        <v>23</v>
      </c>
      <c r="H19" s="11" t="s">
        <v>24</v>
      </c>
      <c r="I19" s="19">
        <v>1675</v>
      </c>
    </row>
    <row r="20" spans="1:9" ht="24.75" customHeight="1">
      <c r="A20" s="14"/>
      <c r="B20" s="14"/>
      <c r="C20" s="11" t="s">
        <v>51</v>
      </c>
      <c r="D20" s="11" t="s">
        <v>52</v>
      </c>
      <c r="E20" s="11" t="s">
        <v>23</v>
      </c>
      <c r="F20" s="11" t="s">
        <v>23</v>
      </c>
      <c r="G20" s="11" t="s">
        <v>23</v>
      </c>
      <c r="H20" s="11" t="s">
        <v>24</v>
      </c>
      <c r="I20" s="19">
        <v>1775</v>
      </c>
    </row>
    <row r="21" spans="1:9" ht="24.75" customHeight="1">
      <c r="A21" s="14"/>
      <c r="B21" s="14"/>
      <c r="C21" s="11" t="s">
        <v>53</v>
      </c>
      <c r="D21" s="11" t="s">
        <v>54</v>
      </c>
      <c r="E21" s="11" t="s">
        <v>23</v>
      </c>
      <c r="F21" s="11" t="s">
        <v>23</v>
      </c>
      <c r="G21" s="11" t="s">
        <v>23</v>
      </c>
      <c r="H21" s="11" t="s">
        <v>24</v>
      </c>
      <c r="I21" s="19">
        <v>1875</v>
      </c>
    </row>
    <row r="22" spans="1:9" ht="24.75" customHeight="1">
      <c r="A22" s="13"/>
      <c r="B22" s="13"/>
      <c r="C22" s="11" t="s">
        <v>55</v>
      </c>
      <c r="D22" s="11" t="s">
        <v>56</v>
      </c>
      <c r="E22" s="11" t="s">
        <v>23</v>
      </c>
      <c r="F22" s="11" t="s">
        <v>23</v>
      </c>
      <c r="G22" s="11" t="s">
        <v>23</v>
      </c>
      <c r="H22" s="11" t="s">
        <v>24</v>
      </c>
      <c r="I22" s="19">
        <v>1300</v>
      </c>
    </row>
    <row r="23" spans="1:9" ht="24.75" customHeight="1">
      <c r="A23" s="10">
        <f>MAX($A$3:A22)+1</f>
        <v>6</v>
      </c>
      <c r="B23" s="10" t="s">
        <v>57</v>
      </c>
      <c r="C23" s="11" t="s">
        <v>58</v>
      </c>
      <c r="D23" s="11" t="s">
        <v>59</v>
      </c>
      <c r="E23" s="11" t="s">
        <v>14</v>
      </c>
      <c r="F23" s="11" t="s">
        <v>23</v>
      </c>
      <c r="G23" s="11" t="s">
        <v>14</v>
      </c>
      <c r="H23" s="11" t="s">
        <v>15</v>
      </c>
      <c r="I23" s="19">
        <v>1834.82</v>
      </c>
    </row>
    <row r="24" spans="1:9" ht="24.75" customHeight="1">
      <c r="A24" s="14"/>
      <c r="B24" s="14"/>
      <c r="C24" s="11" t="s">
        <v>60</v>
      </c>
      <c r="D24" s="11" t="s">
        <v>61</v>
      </c>
      <c r="E24" s="11" t="s">
        <v>14</v>
      </c>
      <c r="F24" s="11" t="s">
        <v>23</v>
      </c>
      <c r="G24" s="11" t="s">
        <v>14</v>
      </c>
      <c r="H24" s="11" t="s">
        <v>15</v>
      </c>
      <c r="I24" s="19">
        <v>1834.82</v>
      </c>
    </row>
    <row r="25" spans="1:9" ht="24.75" customHeight="1">
      <c r="A25" s="14"/>
      <c r="B25" s="14"/>
      <c r="C25" s="11" t="s">
        <v>62</v>
      </c>
      <c r="D25" s="11" t="s">
        <v>63</v>
      </c>
      <c r="E25" s="11" t="s">
        <v>14</v>
      </c>
      <c r="F25" s="11" t="s">
        <v>23</v>
      </c>
      <c r="G25" s="11" t="s">
        <v>14</v>
      </c>
      <c r="H25" s="11" t="s">
        <v>15</v>
      </c>
      <c r="I25" s="19">
        <v>1834.82</v>
      </c>
    </row>
    <row r="26" spans="1:9" ht="24.75" customHeight="1">
      <c r="A26" s="14"/>
      <c r="B26" s="14"/>
      <c r="C26" s="11" t="s">
        <v>64</v>
      </c>
      <c r="D26" s="11" t="s">
        <v>65</v>
      </c>
      <c r="E26" s="11" t="s">
        <v>14</v>
      </c>
      <c r="F26" s="11" t="s">
        <v>23</v>
      </c>
      <c r="G26" s="11" t="s">
        <v>14</v>
      </c>
      <c r="H26" s="11" t="s">
        <v>15</v>
      </c>
      <c r="I26" s="19">
        <v>1834.82</v>
      </c>
    </row>
    <row r="27" spans="1:9" ht="24.75" customHeight="1">
      <c r="A27" s="13"/>
      <c r="B27" s="13"/>
      <c r="C27" s="11" t="s">
        <v>66</v>
      </c>
      <c r="D27" s="11" t="s">
        <v>67</v>
      </c>
      <c r="E27" s="11" t="s">
        <v>14</v>
      </c>
      <c r="F27" s="11" t="s">
        <v>23</v>
      </c>
      <c r="G27" s="11" t="s">
        <v>14</v>
      </c>
      <c r="H27" s="11" t="s">
        <v>15</v>
      </c>
      <c r="I27" s="19">
        <v>1834.82</v>
      </c>
    </row>
    <row r="28" spans="1:9" ht="24.75" customHeight="1">
      <c r="A28" s="11">
        <f>MAX($A$3:A27)+1</f>
        <v>7</v>
      </c>
      <c r="B28" s="11" t="s">
        <v>68</v>
      </c>
      <c r="C28" s="11" t="s">
        <v>69</v>
      </c>
      <c r="D28" s="11" t="s">
        <v>70</v>
      </c>
      <c r="E28" s="11" t="s">
        <v>14</v>
      </c>
      <c r="F28" s="11" t="s">
        <v>23</v>
      </c>
      <c r="G28" s="11" t="s">
        <v>14</v>
      </c>
      <c r="H28" s="11" t="s">
        <v>15</v>
      </c>
      <c r="I28" s="19">
        <v>1834.82</v>
      </c>
    </row>
    <row r="29" spans="1:9" ht="24.75" customHeight="1">
      <c r="A29" s="10">
        <f>MAX($A$3:A28)+1</f>
        <v>8</v>
      </c>
      <c r="B29" s="10" t="s">
        <v>71</v>
      </c>
      <c r="C29" s="11" t="s">
        <v>72</v>
      </c>
      <c r="D29" s="11" t="s">
        <v>73</v>
      </c>
      <c r="E29" s="11" t="s">
        <v>23</v>
      </c>
      <c r="F29" s="11" t="s">
        <v>23</v>
      </c>
      <c r="G29" s="11" t="s">
        <v>23</v>
      </c>
      <c r="H29" s="11" t="s">
        <v>24</v>
      </c>
      <c r="I29" s="19">
        <v>917.41</v>
      </c>
    </row>
    <row r="30" spans="1:9" ht="24.75" customHeight="1">
      <c r="A30" s="13"/>
      <c r="B30" s="13"/>
      <c r="C30" s="11" t="s">
        <v>74</v>
      </c>
      <c r="D30" s="11" t="s">
        <v>75</v>
      </c>
      <c r="E30" s="11" t="s">
        <v>23</v>
      </c>
      <c r="F30" s="11" t="s">
        <v>23</v>
      </c>
      <c r="G30" s="11" t="s">
        <v>23</v>
      </c>
      <c r="H30" s="11" t="s">
        <v>24</v>
      </c>
      <c r="I30" s="19">
        <v>917.41</v>
      </c>
    </row>
    <row r="31" spans="1:9" ht="24.75" customHeight="1">
      <c r="A31" s="11">
        <f>MAX($A$3:A30)+1</f>
        <v>9</v>
      </c>
      <c r="B31" s="11" t="s">
        <v>76</v>
      </c>
      <c r="C31" s="11" t="s">
        <v>77</v>
      </c>
      <c r="D31" s="11" t="s">
        <v>78</v>
      </c>
      <c r="E31" s="11" t="s">
        <v>23</v>
      </c>
      <c r="F31" s="11" t="s">
        <v>23</v>
      </c>
      <c r="G31" s="11" t="s">
        <v>23</v>
      </c>
      <c r="H31" s="11" t="s">
        <v>24</v>
      </c>
      <c r="I31" s="19">
        <v>917.41</v>
      </c>
    </row>
    <row r="32" spans="1:9" s="2" customFormat="1" ht="24.75" customHeight="1">
      <c r="A32" s="15" t="s">
        <v>79</v>
      </c>
      <c r="B32" s="16"/>
      <c r="C32" s="16"/>
      <c r="D32" s="16"/>
      <c r="E32" s="16"/>
      <c r="F32" s="16"/>
      <c r="G32" s="16"/>
      <c r="H32" s="16"/>
      <c r="I32" s="20">
        <f>SUM(I4:I31)</f>
        <v>41833.02000000001</v>
      </c>
    </row>
    <row r="33" spans="1:9" ht="81.75" customHeight="1">
      <c r="A33" s="17" t="s">
        <v>80</v>
      </c>
      <c r="B33" s="17"/>
      <c r="C33" s="18"/>
      <c r="D33" s="17"/>
      <c r="E33" s="17"/>
      <c r="F33" s="17"/>
      <c r="G33" s="17"/>
      <c r="H33" s="17"/>
      <c r="I33" s="17"/>
    </row>
  </sheetData>
  <sheetProtection/>
  <mergeCells count="14">
    <mergeCell ref="A1:I1"/>
    <mergeCell ref="A2:I2"/>
    <mergeCell ref="A32:H32"/>
    <mergeCell ref="A33:I33"/>
    <mergeCell ref="A4:A5"/>
    <mergeCell ref="A8:A9"/>
    <mergeCell ref="A10:A22"/>
    <mergeCell ref="A23:A27"/>
    <mergeCell ref="A29:A30"/>
    <mergeCell ref="B4:B5"/>
    <mergeCell ref="B8:B9"/>
    <mergeCell ref="B10:B22"/>
    <mergeCell ref="B23:B27"/>
    <mergeCell ref="B29:B30"/>
  </mergeCells>
  <printOptions horizontalCentered="1"/>
  <pageMargins left="0.15694444444444444" right="0.15694444444444444" top="0.5118055555555555" bottom="0.3541666666666667" header="0.5" footer="0.15694444444444444"/>
  <pageSetup horizontalDpi="300" verticalDpi="300" orientation="portrait"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2021-06-15T06:07:50Z</dcterms:created>
  <dcterms:modified xsi:type="dcterms:W3CDTF">2021-09-09T09:41:04Z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