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970" windowHeight="9495"/>
  </bookViews>
  <sheets>
    <sheet name="总表" sheetId="4" r:id="rId1"/>
  </sheets>
  <definedNames>
    <definedName name="_xlnm.Print_Titles" localSheetId="0">总表!$1:$2</definedName>
  </definedNames>
  <calcPr calcId="144525"/>
</workbook>
</file>

<file path=xl/sharedStrings.xml><?xml version="1.0" encoding="utf-8"?>
<sst xmlns="http://schemas.openxmlformats.org/spreadsheetml/2006/main" count="348" uniqueCount="254">
  <si>
    <t>海口市总工会2019年招聘第二批社会化工会工作者
综合成绩汇总表</t>
  </si>
  <si>
    <t>序号</t>
  </si>
  <si>
    <t>报考岗位</t>
  </si>
  <si>
    <t>准考证号</t>
  </si>
  <si>
    <t>姓名</t>
  </si>
  <si>
    <t>笔试成绩</t>
  </si>
  <si>
    <t>笔试成绩*50%</t>
  </si>
  <si>
    <t>面试成绩</t>
  </si>
  <si>
    <t>面试成绩*50%</t>
  </si>
  <si>
    <t>综合成绩</t>
  </si>
  <si>
    <t>排名</t>
  </si>
  <si>
    <t>备注</t>
  </si>
  <si>
    <t>0101-秀英区总工会</t>
  </si>
  <si>
    <t>10101013015</t>
  </si>
  <si>
    <t>王利蓉</t>
  </si>
  <si>
    <t>82.2</t>
  </si>
  <si>
    <t>10101011624</t>
  </si>
  <si>
    <t>田月娟</t>
  </si>
  <si>
    <t>73.9</t>
  </si>
  <si>
    <t>10101011402</t>
  </si>
  <si>
    <t>邓国雄</t>
  </si>
  <si>
    <t>73.2</t>
  </si>
  <si>
    <t>3</t>
  </si>
  <si>
    <t>0102-西秀镇总工会</t>
  </si>
  <si>
    <t>10101013229</t>
  </si>
  <si>
    <t>杨丽思</t>
  </si>
  <si>
    <t>71.2</t>
  </si>
  <si>
    <t>1</t>
  </si>
  <si>
    <t>10101011821</t>
  </si>
  <si>
    <t>王金娃</t>
  </si>
  <si>
    <t>69.3</t>
  </si>
  <si>
    <t>2</t>
  </si>
  <si>
    <t>10101010115</t>
  </si>
  <si>
    <t>颜海汀</t>
  </si>
  <si>
    <t>68</t>
  </si>
  <si>
    <t>0103-永兴镇总工会</t>
  </si>
  <si>
    <t>10101011801</t>
  </si>
  <si>
    <t>郑蕾</t>
  </si>
  <si>
    <t>64.4</t>
  </si>
  <si>
    <t>10101013220</t>
  </si>
  <si>
    <t>郑瑰瑰</t>
  </si>
  <si>
    <t>60</t>
  </si>
  <si>
    <t>10101013207</t>
  </si>
  <si>
    <t>蔡汝杜</t>
  </si>
  <si>
    <t>58.4</t>
  </si>
  <si>
    <t>0104-东山镇总工会</t>
  </si>
  <si>
    <t>10101010214</t>
  </si>
  <si>
    <t>袁昌勇</t>
  </si>
  <si>
    <t>72.8</t>
  </si>
  <si>
    <t>10101010722</t>
  </si>
  <si>
    <t>吴维娇</t>
  </si>
  <si>
    <t>65</t>
  </si>
  <si>
    <t>10101011030</t>
  </si>
  <si>
    <t>黄恒昌</t>
  </si>
  <si>
    <t>58.9</t>
  </si>
  <si>
    <t>0105-石山镇总工会</t>
  </si>
  <si>
    <t>10101011106</t>
  </si>
  <si>
    <t>吴姚睿</t>
  </si>
  <si>
    <t>68.5</t>
  </si>
  <si>
    <t>10101013010</t>
  </si>
  <si>
    <t>杨大召</t>
  </si>
  <si>
    <t>63.1</t>
  </si>
  <si>
    <t>10101010610</t>
  </si>
  <si>
    <t>李德丽</t>
  </si>
  <si>
    <t>69.4</t>
  </si>
  <si>
    <t>面试缺考</t>
  </si>
  <si>
    <t>0106-海垦街道总工会</t>
  </si>
  <si>
    <t>10101011126</t>
  </si>
  <si>
    <t>吴奕莹</t>
  </si>
  <si>
    <t>74.4</t>
  </si>
  <si>
    <t>10101010430</t>
  </si>
  <si>
    <t>吴毓伟</t>
  </si>
  <si>
    <t>74.7</t>
  </si>
  <si>
    <t>10101011201</t>
  </si>
  <si>
    <t>王时珊</t>
  </si>
  <si>
    <t>74.8</t>
  </si>
  <si>
    <t>0107-龙桥镇总工会</t>
  </si>
  <si>
    <t>10101011021</t>
  </si>
  <si>
    <t>陈飞</t>
  </si>
  <si>
    <t>59.9</t>
  </si>
  <si>
    <t>10101011909</t>
  </si>
  <si>
    <t>符传栋</t>
  </si>
  <si>
    <t>61.7</t>
  </si>
  <si>
    <t>10101012303</t>
  </si>
  <si>
    <t>吴升超</t>
  </si>
  <si>
    <t>62.1</t>
  </si>
  <si>
    <t>0108-龙泉镇总工会</t>
  </si>
  <si>
    <t>10101011910</t>
  </si>
  <si>
    <t>周建波</t>
  </si>
  <si>
    <t>82.7</t>
  </si>
  <si>
    <t>10101012706</t>
  </si>
  <si>
    <t>吴英能</t>
  </si>
  <si>
    <t>10101010704</t>
  </si>
  <si>
    <t>王良宝</t>
  </si>
  <si>
    <t>61.9</t>
  </si>
  <si>
    <t>0109-新坡镇总工会</t>
  </si>
  <si>
    <t>10101010622</t>
  </si>
  <si>
    <t>郑义林</t>
  </si>
  <si>
    <t>10101011511</t>
  </si>
  <si>
    <t>王绵</t>
  </si>
  <si>
    <t>72.6</t>
  </si>
  <si>
    <t>10101012629</t>
  </si>
  <si>
    <t>陈永持</t>
  </si>
  <si>
    <t>65.2</t>
  </si>
  <si>
    <t>0110-遵谭镇总工会</t>
  </si>
  <si>
    <t>10101011026</t>
  </si>
  <si>
    <t>黄志攀</t>
  </si>
  <si>
    <t>72.4</t>
  </si>
  <si>
    <t>10101011328</t>
  </si>
  <si>
    <t>张敦伟</t>
  </si>
  <si>
    <t>52.1</t>
  </si>
  <si>
    <t>10101011230</t>
  </si>
  <si>
    <t>劳德庆</t>
  </si>
  <si>
    <t>42.8</t>
  </si>
  <si>
    <t>0111-灵山镇总工会</t>
  </si>
  <si>
    <t>10101013208</t>
  </si>
  <si>
    <t>裴媛媛</t>
  </si>
  <si>
    <t>69.7</t>
  </si>
  <si>
    <t>10101012214</t>
  </si>
  <si>
    <t>徐文键</t>
  </si>
  <si>
    <t>69.1</t>
  </si>
  <si>
    <t>10101010125</t>
  </si>
  <si>
    <t>林迎春</t>
  </si>
  <si>
    <t>71.3</t>
  </si>
  <si>
    <t>0112-三江镇总工会</t>
  </si>
  <si>
    <t>10101011221</t>
  </si>
  <si>
    <t>曾传鑫</t>
  </si>
  <si>
    <t>52.6</t>
  </si>
  <si>
    <t>10101011906</t>
  </si>
  <si>
    <t>王经运</t>
  </si>
  <si>
    <t>48.4</t>
  </si>
  <si>
    <t>10101012902</t>
  </si>
  <si>
    <t>郭晓磊</t>
  </si>
  <si>
    <t>43.8</t>
  </si>
  <si>
    <t>0113-演丰镇总工会</t>
  </si>
  <si>
    <t>10101012917</t>
  </si>
  <si>
    <t>王康敏</t>
  </si>
  <si>
    <t>67</t>
  </si>
  <si>
    <t>10101011312</t>
  </si>
  <si>
    <t>王远翀</t>
  </si>
  <si>
    <t>10101011005</t>
  </si>
  <si>
    <t>李延辉</t>
  </si>
  <si>
    <t>59.4</t>
  </si>
  <si>
    <t>0114-大致坡镇总工会</t>
  </si>
  <si>
    <t>10101010726</t>
  </si>
  <si>
    <t>符露</t>
  </si>
  <si>
    <t>76.9</t>
  </si>
  <si>
    <t>10101012425</t>
  </si>
  <si>
    <t>符少姗</t>
  </si>
  <si>
    <t>70.7</t>
  </si>
  <si>
    <t>10101011712</t>
  </si>
  <si>
    <t>潘美</t>
  </si>
  <si>
    <t>55</t>
  </si>
  <si>
    <t>0115-大坡镇总工会</t>
  </si>
  <si>
    <t>10101011426</t>
  </si>
  <si>
    <t>吴惟肖</t>
  </si>
  <si>
    <t>53</t>
  </si>
  <si>
    <t>10101010522</t>
  </si>
  <si>
    <t>王净敏</t>
  </si>
  <si>
    <t>50.2</t>
  </si>
  <si>
    <t>10101013121</t>
  </si>
  <si>
    <t>文小静</t>
  </si>
  <si>
    <t>51</t>
  </si>
  <si>
    <t>0116-旧州镇总工会</t>
  </si>
  <si>
    <t>10101011524</t>
  </si>
  <si>
    <t>冯飞</t>
  </si>
  <si>
    <t>65.6</t>
  </si>
  <si>
    <t>10101012030</t>
  </si>
  <si>
    <t>陈翠琼</t>
  </si>
  <si>
    <t>66.2</t>
  </si>
  <si>
    <t>10101010815</t>
  </si>
  <si>
    <t>吴长宁</t>
  </si>
  <si>
    <t>60.4</t>
  </si>
  <si>
    <t>0117-甲子镇总工会</t>
  </si>
  <si>
    <t>10101011220</t>
  </si>
  <si>
    <t>符苗苗</t>
  </si>
  <si>
    <t>10101012722</t>
  </si>
  <si>
    <t>梁来玉</t>
  </si>
  <si>
    <t>52.2</t>
  </si>
  <si>
    <t>10101013127</t>
  </si>
  <si>
    <t>文满燕</t>
  </si>
  <si>
    <t>48.3</t>
  </si>
  <si>
    <t>0118-高新区总工会</t>
  </si>
  <si>
    <t>10101011815</t>
  </si>
  <si>
    <t>崔娇梅</t>
  </si>
  <si>
    <t>78</t>
  </si>
  <si>
    <t>10101013022</t>
  </si>
  <si>
    <t>吴乾佩</t>
  </si>
  <si>
    <t>81.1</t>
  </si>
  <si>
    <t>10101011327</t>
  </si>
  <si>
    <t>王浩瀚</t>
  </si>
  <si>
    <t>74</t>
  </si>
  <si>
    <t>10101012709</t>
  </si>
  <si>
    <t>庄太灵</t>
  </si>
  <si>
    <t>72</t>
  </si>
  <si>
    <t>4</t>
  </si>
  <si>
    <t>林敏</t>
  </si>
  <si>
    <t>64.1</t>
  </si>
  <si>
    <t>5</t>
  </si>
  <si>
    <t>10101011124</t>
  </si>
  <si>
    <t>王铭哲</t>
  </si>
  <si>
    <t>68.7</t>
  </si>
  <si>
    <t>6</t>
  </si>
  <si>
    <t>10101010505</t>
  </si>
  <si>
    <t>陈雪婷</t>
  </si>
  <si>
    <t>65.5</t>
  </si>
  <si>
    <t>7</t>
  </si>
  <si>
    <t>10101011904</t>
  </si>
  <si>
    <t>罗海福</t>
  </si>
  <si>
    <t>70.2</t>
  </si>
  <si>
    <t>8</t>
  </si>
  <si>
    <t>10101010223</t>
  </si>
  <si>
    <t>王慧</t>
  </si>
  <si>
    <t>67.8</t>
  </si>
  <si>
    <t>9</t>
  </si>
  <si>
    <t>10101011018</t>
  </si>
  <si>
    <t>林云</t>
  </si>
  <si>
    <t>10</t>
  </si>
  <si>
    <t>10101013126</t>
  </si>
  <si>
    <t>李秀芳</t>
  </si>
  <si>
    <t>64.5</t>
  </si>
  <si>
    <t>11</t>
  </si>
  <si>
    <t>10101012311</t>
  </si>
  <si>
    <t>邱鼎珍</t>
  </si>
  <si>
    <t>72.3</t>
  </si>
  <si>
    <t>12</t>
  </si>
  <si>
    <t>0119-桂林洋农场工会</t>
  </si>
  <si>
    <t>10101010402</t>
  </si>
  <si>
    <t>赵文英</t>
  </si>
  <si>
    <t>67.9</t>
  </si>
  <si>
    <t>10101011423</t>
  </si>
  <si>
    <t>王经赋</t>
  </si>
  <si>
    <t>10101010605</t>
  </si>
  <si>
    <t>曾日花</t>
  </si>
  <si>
    <t>62.9</t>
  </si>
  <si>
    <t>0120-三沙市总工会</t>
  </si>
  <si>
    <t>10101010830</t>
  </si>
  <si>
    <t>黄兹源</t>
  </si>
  <si>
    <t>81</t>
  </si>
  <si>
    <t>10101012806</t>
  </si>
  <si>
    <t>徐敬丰</t>
  </si>
  <si>
    <t>84.7</t>
  </si>
  <si>
    <t>10101011523</t>
  </si>
  <si>
    <t>黄和金</t>
  </si>
  <si>
    <t>80.5</t>
  </si>
  <si>
    <t>10101011813</t>
  </si>
  <si>
    <t>麦美萍</t>
  </si>
  <si>
    <t>76</t>
  </si>
  <si>
    <t>10101012212</t>
  </si>
  <si>
    <t>吴彩炊</t>
  </si>
  <si>
    <t>71.7</t>
  </si>
  <si>
    <t>10101010218</t>
  </si>
  <si>
    <t>薛燕菲</t>
  </si>
  <si>
    <t>77.8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</si>
</sst>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;[Red]0.00"/>
    <numFmt numFmtId="177" formatCode="0.00_ "/>
  </numFmts>
  <fonts count="25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8" fillId="4" borderId="5" applyNumberFormat="0" applyAlignment="0" applyProtection="0">
      <alignment vertical="center"/>
    </xf>
    <xf numFmtId="0" fontId="14" fillId="4" borderId="4" applyNumberFormat="0" applyAlignment="0" applyProtection="0">
      <alignment vertical="center"/>
    </xf>
    <xf numFmtId="0" fontId="17" fillId="13" borderId="8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7" fontId="0" fillId="0" borderId="0" xfId="0" applyNumberForma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4"/>
  <sheetViews>
    <sheetView tabSelected="1" view="pageBreakPreview" zoomScaleNormal="100" zoomScaleSheetLayoutView="100" topLeftCell="A67" workbookViewId="0">
      <selection activeCell="E7" sqref="E7"/>
    </sheetView>
  </sheetViews>
  <sheetFormatPr defaultColWidth="9" defaultRowHeight="13.5"/>
  <cols>
    <col min="1" max="1" width="6" style="3" customWidth="1"/>
    <col min="2" max="2" width="20" style="3" customWidth="1"/>
    <col min="3" max="3" width="13.75" style="3" customWidth="1"/>
    <col min="4" max="4" width="8.5" style="3" customWidth="1"/>
    <col min="5" max="5" width="9.125" style="4" customWidth="1"/>
    <col min="6" max="6" width="9.875" style="4" customWidth="1"/>
    <col min="7" max="7" width="9.25" style="4" customWidth="1"/>
    <col min="8" max="8" width="9.875" style="4" customWidth="1"/>
    <col min="9" max="9" width="9.125" style="4" customWidth="1"/>
    <col min="10" max="10" width="7.375" style="5" customWidth="1"/>
    <col min="11" max="11" width="9.125" style="3" customWidth="1"/>
    <col min="12" max="16383" width="9" style="3"/>
  </cols>
  <sheetData>
    <row r="1" s="1" customFormat="1" ht="53" customHeight="1" spans="1:11">
      <c r="A1" s="6" t="s">
        <v>0</v>
      </c>
      <c r="B1" s="6"/>
      <c r="C1" s="6"/>
      <c r="D1" s="6"/>
      <c r="E1" s="7"/>
      <c r="F1" s="7"/>
      <c r="G1" s="7"/>
      <c r="H1" s="7"/>
      <c r="I1" s="7"/>
      <c r="J1" s="15"/>
      <c r="K1" s="6"/>
    </row>
    <row r="2" s="2" customFormat="1" ht="30" customHeight="1" spans="1:1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10" t="s">
        <v>6</v>
      </c>
      <c r="G2" s="9" t="s">
        <v>7</v>
      </c>
      <c r="H2" s="10" t="s">
        <v>8</v>
      </c>
      <c r="I2" s="9" t="s">
        <v>9</v>
      </c>
      <c r="J2" s="16" t="s">
        <v>10</v>
      </c>
      <c r="K2" s="8" t="s">
        <v>11</v>
      </c>
    </row>
    <row r="3" s="2" customFormat="1" ht="30" customHeight="1" spans="1:11">
      <c r="A3" s="11">
        <v>1</v>
      </c>
      <c r="B3" s="11" t="s">
        <v>12</v>
      </c>
      <c r="C3" s="11" t="s">
        <v>13</v>
      </c>
      <c r="D3" s="11" t="s">
        <v>14</v>
      </c>
      <c r="E3" s="11" t="s">
        <v>15</v>
      </c>
      <c r="F3" s="12">
        <f t="shared" ref="F3:F66" si="0">E3*50%</f>
        <v>41.1</v>
      </c>
      <c r="G3" s="13">
        <v>78</v>
      </c>
      <c r="H3" s="12">
        <f t="shared" ref="H3:H66" si="1">G3*0.5</f>
        <v>39</v>
      </c>
      <c r="I3" s="12">
        <f t="shared" ref="I3:I66" si="2">F3+H3</f>
        <v>80.1</v>
      </c>
      <c r="J3" s="17">
        <v>1</v>
      </c>
      <c r="K3" s="11"/>
    </row>
    <row r="4" s="2" customFormat="1" ht="30" customHeight="1" spans="1:11">
      <c r="A4" s="11">
        <v>2</v>
      </c>
      <c r="B4" s="11" t="s">
        <v>12</v>
      </c>
      <c r="C4" s="11" t="s">
        <v>16</v>
      </c>
      <c r="D4" s="11" t="s">
        <v>17</v>
      </c>
      <c r="E4" s="11" t="s">
        <v>18</v>
      </c>
      <c r="F4" s="12">
        <f t="shared" si="0"/>
        <v>36.95</v>
      </c>
      <c r="G4" s="14">
        <v>83.67</v>
      </c>
      <c r="H4" s="12">
        <f t="shared" si="1"/>
        <v>41.835</v>
      </c>
      <c r="I4" s="12">
        <f t="shared" si="2"/>
        <v>78.785</v>
      </c>
      <c r="J4" s="17">
        <v>2</v>
      </c>
      <c r="K4" s="18"/>
    </row>
    <row r="5" s="2" customFormat="1" ht="30" customHeight="1" spans="1:11">
      <c r="A5" s="11">
        <v>3</v>
      </c>
      <c r="B5" s="11" t="s">
        <v>12</v>
      </c>
      <c r="C5" s="11" t="s">
        <v>19</v>
      </c>
      <c r="D5" s="11" t="s">
        <v>20</v>
      </c>
      <c r="E5" s="11" t="s">
        <v>21</v>
      </c>
      <c r="F5" s="12">
        <f t="shared" si="0"/>
        <v>36.6</v>
      </c>
      <c r="G5" s="14">
        <v>75.67</v>
      </c>
      <c r="H5" s="12">
        <f t="shared" si="1"/>
        <v>37.835</v>
      </c>
      <c r="I5" s="12">
        <f t="shared" si="2"/>
        <v>74.435</v>
      </c>
      <c r="J5" s="17" t="s">
        <v>22</v>
      </c>
      <c r="K5" s="18"/>
    </row>
    <row r="6" s="2" customFormat="1" ht="30" customHeight="1" spans="1:11">
      <c r="A6" s="11">
        <v>4</v>
      </c>
      <c r="B6" s="11" t="s">
        <v>23</v>
      </c>
      <c r="C6" s="11" t="s">
        <v>24</v>
      </c>
      <c r="D6" s="11" t="s">
        <v>25</v>
      </c>
      <c r="E6" s="11" t="s">
        <v>26</v>
      </c>
      <c r="F6" s="12">
        <f t="shared" si="0"/>
        <v>35.6</v>
      </c>
      <c r="G6" s="14">
        <v>84.67</v>
      </c>
      <c r="H6" s="12">
        <f t="shared" si="1"/>
        <v>42.335</v>
      </c>
      <c r="I6" s="12">
        <f t="shared" si="2"/>
        <v>77.935</v>
      </c>
      <c r="J6" s="17" t="s">
        <v>27</v>
      </c>
      <c r="K6" s="18"/>
    </row>
    <row r="7" s="2" customFormat="1" ht="30" customHeight="1" spans="1:11">
      <c r="A7" s="11">
        <v>5</v>
      </c>
      <c r="B7" s="11" t="s">
        <v>23</v>
      </c>
      <c r="C7" s="11" t="s">
        <v>28</v>
      </c>
      <c r="D7" s="11" t="s">
        <v>29</v>
      </c>
      <c r="E7" s="11" t="s">
        <v>30</v>
      </c>
      <c r="F7" s="12">
        <f t="shared" si="0"/>
        <v>34.65</v>
      </c>
      <c r="G7" s="13">
        <v>81.5</v>
      </c>
      <c r="H7" s="12">
        <f t="shared" si="1"/>
        <v>40.75</v>
      </c>
      <c r="I7" s="12">
        <f t="shared" si="2"/>
        <v>75.4</v>
      </c>
      <c r="J7" s="17" t="s">
        <v>31</v>
      </c>
      <c r="K7" s="11"/>
    </row>
    <row r="8" s="2" customFormat="1" ht="30" customHeight="1" spans="1:11">
      <c r="A8" s="11">
        <v>6</v>
      </c>
      <c r="B8" s="11" t="s">
        <v>23</v>
      </c>
      <c r="C8" s="11" t="s">
        <v>32</v>
      </c>
      <c r="D8" s="11" t="s">
        <v>33</v>
      </c>
      <c r="E8" s="11" t="s">
        <v>34</v>
      </c>
      <c r="F8" s="12">
        <f t="shared" si="0"/>
        <v>34</v>
      </c>
      <c r="G8" s="13">
        <v>73</v>
      </c>
      <c r="H8" s="12">
        <f t="shared" si="1"/>
        <v>36.5</v>
      </c>
      <c r="I8" s="12">
        <f t="shared" si="2"/>
        <v>70.5</v>
      </c>
      <c r="J8" s="17" t="s">
        <v>22</v>
      </c>
      <c r="K8" s="11"/>
    </row>
    <row r="9" s="2" customFormat="1" ht="30" customHeight="1" spans="1:11">
      <c r="A9" s="11">
        <v>7</v>
      </c>
      <c r="B9" s="11" t="s">
        <v>35</v>
      </c>
      <c r="C9" s="11" t="s">
        <v>36</v>
      </c>
      <c r="D9" s="11" t="s">
        <v>37</v>
      </c>
      <c r="E9" s="11" t="s">
        <v>38</v>
      </c>
      <c r="F9" s="12">
        <f t="shared" si="0"/>
        <v>32.2</v>
      </c>
      <c r="G9" s="13">
        <v>74.33</v>
      </c>
      <c r="H9" s="12">
        <f t="shared" si="1"/>
        <v>37.165</v>
      </c>
      <c r="I9" s="12">
        <f t="shared" si="2"/>
        <v>69.365</v>
      </c>
      <c r="J9" s="17" t="s">
        <v>27</v>
      </c>
      <c r="K9" s="11"/>
    </row>
    <row r="10" s="2" customFormat="1" ht="30" customHeight="1" spans="1:11">
      <c r="A10" s="11">
        <v>8</v>
      </c>
      <c r="B10" s="11" t="s">
        <v>35</v>
      </c>
      <c r="C10" s="11" t="s">
        <v>39</v>
      </c>
      <c r="D10" s="11" t="s">
        <v>40</v>
      </c>
      <c r="E10" s="11" t="s">
        <v>41</v>
      </c>
      <c r="F10" s="12">
        <f t="shared" si="0"/>
        <v>30</v>
      </c>
      <c r="G10" s="13">
        <v>67</v>
      </c>
      <c r="H10" s="12">
        <f t="shared" si="1"/>
        <v>33.5</v>
      </c>
      <c r="I10" s="12">
        <f t="shared" si="2"/>
        <v>63.5</v>
      </c>
      <c r="J10" s="17" t="s">
        <v>31</v>
      </c>
      <c r="K10" s="19"/>
    </row>
    <row r="11" s="2" customFormat="1" ht="30" customHeight="1" spans="1:11">
      <c r="A11" s="11">
        <v>9</v>
      </c>
      <c r="B11" s="11" t="s">
        <v>35</v>
      </c>
      <c r="C11" s="11" t="s">
        <v>42</v>
      </c>
      <c r="D11" s="11" t="s">
        <v>43</v>
      </c>
      <c r="E11" s="11" t="s">
        <v>44</v>
      </c>
      <c r="F11" s="12">
        <f t="shared" si="0"/>
        <v>29.2</v>
      </c>
      <c r="G11" s="13">
        <v>58</v>
      </c>
      <c r="H11" s="12">
        <f t="shared" si="1"/>
        <v>29</v>
      </c>
      <c r="I11" s="12">
        <f t="shared" si="2"/>
        <v>58.2</v>
      </c>
      <c r="J11" s="17" t="s">
        <v>22</v>
      </c>
      <c r="K11" s="19"/>
    </row>
    <row r="12" s="2" customFormat="1" ht="30" customHeight="1" spans="1:11">
      <c r="A12" s="11">
        <v>10</v>
      </c>
      <c r="B12" s="11" t="s">
        <v>45</v>
      </c>
      <c r="C12" s="11" t="s">
        <v>46</v>
      </c>
      <c r="D12" s="11" t="s">
        <v>47</v>
      </c>
      <c r="E12" s="11" t="s">
        <v>48</v>
      </c>
      <c r="F12" s="12">
        <f t="shared" si="0"/>
        <v>36.4</v>
      </c>
      <c r="G12" s="13">
        <v>73</v>
      </c>
      <c r="H12" s="12">
        <f t="shared" si="1"/>
        <v>36.5</v>
      </c>
      <c r="I12" s="12">
        <f t="shared" si="2"/>
        <v>72.9</v>
      </c>
      <c r="J12" s="17" t="s">
        <v>27</v>
      </c>
      <c r="K12" s="19"/>
    </row>
    <row r="13" s="2" customFormat="1" ht="30" customHeight="1" spans="1:11">
      <c r="A13" s="11">
        <v>11</v>
      </c>
      <c r="B13" s="11" t="s">
        <v>45</v>
      </c>
      <c r="C13" s="11" t="s">
        <v>49</v>
      </c>
      <c r="D13" s="11" t="s">
        <v>50</v>
      </c>
      <c r="E13" s="11" t="s">
        <v>51</v>
      </c>
      <c r="F13" s="12">
        <f t="shared" si="0"/>
        <v>32.5</v>
      </c>
      <c r="G13" s="13">
        <v>79.83</v>
      </c>
      <c r="H13" s="12">
        <f t="shared" si="1"/>
        <v>39.915</v>
      </c>
      <c r="I13" s="12">
        <f t="shared" si="2"/>
        <v>72.415</v>
      </c>
      <c r="J13" s="17" t="s">
        <v>31</v>
      </c>
      <c r="K13" s="19"/>
    </row>
    <row r="14" s="2" customFormat="1" ht="30" customHeight="1" spans="1:11">
      <c r="A14" s="11">
        <v>12</v>
      </c>
      <c r="B14" s="11" t="s">
        <v>45</v>
      </c>
      <c r="C14" s="11" t="s">
        <v>52</v>
      </c>
      <c r="D14" s="11" t="s">
        <v>53</v>
      </c>
      <c r="E14" s="11" t="s">
        <v>54</v>
      </c>
      <c r="F14" s="12">
        <f t="shared" si="0"/>
        <v>29.45</v>
      </c>
      <c r="G14" s="13">
        <v>75.67</v>
      </c>
      <c r="H14" s="12">
        <f t="shared" si="1"/>
        <v>37.835</v>
      </c>
      <c r="I14" s="12">
        <f t="shared" si="2"/>
        <v>67.285</v>
      </c>
      <c r="J14" s="17" t="s">
        <v>22</v>
      </c>
      <c r="K14" s="19"/>
    </row>
    <row r="15" s="2" customFormat="1" ht="30" customHeight="1" spans="1:11">
      <c r="A15" s="11">
        <v>13</v>
      </c>
      <c r="B15" s="11" t="s">
        <v>55</v>
      </c>
      <c r="C15" s="11" t="s">
        <v>56</v>
      </c>
      <c r="D15" s="11" t="s">
        <v>57</v>
      </c>
      <c r="E15" s="11" t="s">
        <v>58</v>
      </c>
      <c r="F15" s="12">
        <f t="shared" si="0"/>
        <v>34.25</v>
      </c>
      <c r="G15" s="13">
        <v>72.67</v>
      </c>
      <c r="H15" s="12">
        <f t="shared" si="1"/>
        <v>36.335</v>
      </c>
      <c r="I15" s="12">
        <f t="shared" si="2"/>
        <v>70.585</v>
      </c>
      <c r="J15" s="17" t="s">
        <v>27</v>
      </c>
      <c r="K15" s="19"/>
    </row>
    <row r="16" s="2" customFormat="1" ht="30" customHeight="1" spans="1:11">
      <c r="A16" s="11">
        <v>14</v>
      </c>
      <c r="B16" s="11" t="s">
        <v>55</v>
      </c>
      <c r="C16" s="11" t="s">
        <v>59</v>
      </c>
      <c r="D16" s="11" t="s">
        <v>60</v>
      </c>
      <c r="E16" s="11" t="s">
        <v>61</v>
      </c>
      <c r="F16" s="12">
        <f t="shared" si="0"/>
        <v>31.55</v>
      </c>
      <c r="G16" s="13">
        <v>29.33</v>
      </c>
      <c r="H16" s="12">
        <f t="shared" si="1"/>
        <v>14.665</v>
      </c>
      <c r="I16" s="12">
        <f t="shared" si="2"/>
        <v>46.215</v>
      </c>
      <c r="J16" s="17" t="s">
        <v>31</v>
      </c>
      <c r="K16" s="19"/>
    </row>
    <row r="17" s="2" customFormat="1" ht="30" customHeight="1" spans="1:11">
      <c r="A17" s="11">
        <v>15</v>
      </c>
      <c r="B17" s="11" t="s">
        <v>55</v>
      </c>
      <c r="C17" s="11" t="s">
        <v>62</v>
      </c>
      <c r="D17" s="11" t="s">
        <v>63</v>
      </c>
      <c r="E17" s="11" t="s">
        <v>64</v>
      </c>
      <c r="F17" s="12">
        <f t="shared" si="0"/>
        <v>34.7</v>
      </c>
      <c r="G17" s="13">
        <v>0</v>
      </c>
      <c r="H17" s="12">
        <f t="shared" si="1"/>
        <v>0</v>
      </c>
      <c r="I17" s="12">
        <f t="shared" si="2"/>
        <v>34.7</v>
      </c>
      <c r="J17" s="17" t="s">
        <v>22</v>
      </c>
      <c r="K17" s="11" t="s">
        <v>65</v>
      </c>
    </row>
    <row r="18" s="2" customFormat="1" ht="30" customHeight="1" spans="1:11">
      <c r="A18" s="11">
        <v>16</v>
      </c>
      <c r="B18" s="11" t="s">
        <v>66</v>
      </c>
      <c r="C18" s="11" t="s">
        <v>67</v>
      </c>
      <c r="D18" s="11" t="s">
        <v>68</v>
      </c>
      <c r="E18" s="11" t="s">
        <v>69</v>
      </c>
      <c r="F18" s="12">
        <f t="shared" si="0"/>
        <v>37.2</v>
      </c>
      <c r="G18" s="13">
        <v>80.33</v>
      </c>
      <c r="H18" s="12">
        <f t="shared" si="1"/>
        <v>40.165</v>
      </c>
      <c r="I18" s="12">
        <f t="shared" si="2"/>
        <v>77.365</v>
      </c>
      <c r="J18" s="17" t="s">
        <v>27</v>
      </c>
      <c r="K18" s="19"/>
    </row>
    <row r="19" s="2" customFormat="1" ht="30" customHeight="1" spans="1:11">
      <c r="A19" s="11">
        <v>17</v>
      </c>
      <c r="B19" s="11" t="s">
        <v>66</v>
      </c>
      <c r="C19" s="11" t="s">
        <v>70</v>
      </c>
      <c r="D19" s="11" t="s">
        <v>71</v>
      </c>
      <c r="E19" s="11" t="s">
        <v>72</v>
      </c>
      <c r="F19" s="12">
        <f t="shared" si="0"/>
        <v>37.35</v>
      </c>
      <c r="G19" s="13">
        <v>79</v>
      </c>
      <c r="H19" s="12">
        <f t="shared" si="1"/>
        <v>39.5</v>
      </c>
      <c r="I19" s="12">
        <f t="shared" si="2"/>
        <v>76.85</v>
      </c>
      <c r="J19" s="17" t="s">
        <v>31</v>
      </c>
      <c r="K19" s="19"/>
    </row>
    <row r="20" s="2" customFormat="1" ht="30" customHeight="1" spans="1:11">
      <c r="A20" s="11">
        <v>18</v>
      </c>
      <c r="B20" s="11" t="s">
        <v>66</v>
      </c>
      <c r="C20" s="11" t="s">
        <v>73</v>
      </c>
      <c r="D20" s="11" t="s">
        <v>74</v>
      </c>
      <c r="E20" s="11" t="s">
        <v>75</v>
      </c>
      <c r="F20" s="12">
        <f t="shared" si="0"/>
        <v>37.4</v>
      </c>
      <c r="G20" s="13">
        <v>74.67</v>
      </c>
      <c r="H20" s="12">
        <f t="shared" si="1"/>
        <v>37.335</v>
      </c>
      <c r="I20" s="12">
        <f t="shared" si="2"/>
        <v>74.735</v>
      </c>
      <c r="J20" s="17" t="s">
        <v>22</v>
      </c>
      <c r="K20" s="19"/>
    </row>
    <row r="21" s="2" customFormat="1" ht="30" customHeight="1" spans="1:11">
      <c r="A21" s="11">
        <v>19</v>
      </c>
      <c r="B21" s="11" t="s">
        <v>76</v>
      </c>
      <c r="C21" s="11" t="s">
        <v>77</v>
      </c>
      <c r="D21" s="11" t="s">
        <v>78</v>
      </c>
      <c r="E21" s="11" t="s">
        <v>79</v>
      </c>
      <c r="F21" s="12">
        <f t="shared" si="0"/>
        <v>29.95</v>
      </c>
      <c r="G21" s="13">
        <v>60.33</v>
      </c>
      <c r="H21" s="12">
        <f t="shared" si="1"/>
        <v>30.165</v>
      </c>
      <c r="I21" s="12">
        <f t="shared" si="2"/>
        <v>60.115</v>
      </c>
      <c r="J21" s="17" t="s">
        <v>27</v>
      </c>
      <c r="K21" s="19"/>
    </row>
    <row r="22" s="2" customFormat="1" ht="30" customHeight="1" spans="1:11">
      <c r="A22" s="11">
        <v>20</v>
      </c>
      <c r="B22" s="11" t="s">
        <v>76</v>
      </c>
      <c r="C22" s="11" t="s">
        <v>80</v>
      </c>
      <c r="D22" s="11" t="s">
        <v>81</v>
      </c>
      <c r="E22" s="11" t="s">
        <v>82</v>
      </c>
      <c r="F22" s="12">
        <f t="shared" si="0"/>
        <v>30.85</v>
      </c>
      <c r="G22" s="13">
        <v>54</v>
      </c>
      <c r="H22" s="12">
        <f t="shared" si="1"/>
        <v>27</v>
      </c>
      <c r="I22" s="12">
        <f t="shared" si="2"/>
        <v>57.85</v>
      </c>
      <c r="J22" s="17" t="s">
        <v>31</v>
      </c>
      <c r="K22" s="19"/>
    </row>
    <row r="23" s="2" customFormat="1" ht="30" customHeight="1" spans="1:11">
      <c r="A23" s="11">
        <v>21</v>
      </c>
      <c r="B23" s="11" t="s">
        <v>76</v>
      </c>
      <c r="C23" s="11" t="s">
        <v>83</v>
      </c>
      <c r="D23" s="11" t="s">
        <v>84</v>
      </c>
      <c r="E23" s="11" t="s">
        <v>85</v>
      </c>
      <c r="F23" s="12">
        <f t="shared" si="0"/>
        <v>31.05</v>
      </c>
      <c r="G23" s="13">
        <v>0</v>
      </c>
      <c r="H23" s="12">
        <f t="shared" si="1"/>
        <v>0</v>
      </c>
      <c r="I23" s="12">
        <f t="shared" si="2"/>
        <v>31.05</v>
      </c>
      <c r="J23" s="17" t="s">
        <v>22</v>
      </c>
      <c r="K23" s="11" t="s">
        <v>65</v>
      </c>
    </row>
    <row r="24" s="2" customFormat="1" ht="30" customHeight="1" spans="1:11">
      <c r="A24" s="11">
        <v>22</v>
      </c>
      <c r="B24" s="11" t="s">
        <v>86</v>
      </c>
      <c r="C24" s="11" t="s">
        <v>87</v>
      </c>
      <c r="D24" s="11" t="s">
        <v>88</v>
      </c>
      <c r="E24" s="11" t="s">
        <v>89</v>
      </c>
      <c r="F24" s="12">
        <f t="shared" si="0"/>
        <v>41.35</v>
      </c>
      <c r="G24" s="13">
        <v>79.67</v>
      </c>
      <c r="H24" s="12">
        <f t="shared" si="1"/>
        <v>39.835</v>
      </c>
      <c r="I24" s="12">
        <f t="shared" si="2"/>
        <v>81.185</v>
      </c>
      <c r="J24" s="17" t="s">
        <v>27</v>
      </c>
      <c r="K24" s="19"/>
    </row>
    <row r="25" s="2" customFormat="1" ht="30" customHeight="1" spans="1:11">
      <c r="A25" s="11">
        <v>23</v>
      </c>
      <c r="B25" s="11" t="s">
        <v>86</v>
      </c>
      <c r="C25" s="11" t="s">
        <v>90</v>
      </c>
      <c r="D25" s="11" t="s">
        <v>91</v>
      </c>
      <c r="E25" s="11" t="s">
        <v>69</v>
      </c>
      <c r="F25" s="12">
        <f t="shared" si="0"/>
        <v>37.2</v>
      </c>
      <c r="G25" s="13">
        <v>79</v>
      </c>
      <c r="H25" s="12">
        <f t="shared" si="1"/>
        <v>39.5</v>
      </c>
      <c r="I25" s="12">
        <f t="shared" si="2"/>
        <v>76.7</v>
      </c>
      <c r="J25" s="17" t="s">
        <v>31</v>
      </c>
      <c r="K25" s="19"/>
    </row>
    <row r="26" s="2" customFormat="1" ht="30" customHeight="1" spans="1:11">
      <c r="A26" s="11">
        <v>24</v>
      </c>
      <c r="B26" s="11" t="s">
        <v>86</v>
      </c>
      <c r="C26" s="11" t="s">
        <v>92</v>
      </c>
      <c r="D26" s="11" t="s">
        <v>93</v>
      </c>
      <c r="E26" s="11" t="s">
        <v>94</v>
      </c>
      <c r="F26" s="12">
        <f t="shared" si="0"/>
        <v>30.95</v>
      </c>
      <c r="G26" s="13">
        <v>72.67</v>
      </c>
      <c r="H26" s="12">
        <f t="shared" si="1"/>
        <v>36.335</v>
      </c>
      <c r="I26" s="12">
        <f t="shared" si="2"/>
        <v>67.285</v>
      </c>
      <c r="J26" s="17" t="s">
        <v>22</v>
      </c>
      <c r="K26" s="19"/>
    </row>
    <row r="27" ht="30" customHeight="1" spans="1:11">
      <c r="A27" s="11">
        <v>25</v>
      </c>
      <c r="B27" s="11" t="s">
        <v>95</v>
      </c>
      <c r="C27" s="11" t="s">
        <v>96</v>
      </c>
      <c r="D27" s="11" t="s">
        <v>97</v>
      </c>
      <c r="E27" s="11" t="s">
        <v>75</v>
      </c>
      <c r="F27" s="13">
        <f t="shared" si="0"/>
        <v>37.4</v>
      </c>
      <c r="G27" s="12">
        <v>83</v>
      </c>
      <c r="H27" s="13">
        <f t="shared" si="1"/>
        <v>41.5</v>
      </c>
      <c r="I27" s="13">
        <f t="shared" si="2"/>
        <v>78.9</v>
      </c>
      <c r="J27" s="11">
        <v>1</v>
      </c>
      <c r="K27" s="11"/>
    </row>
    <row r="28" ht="30" customHeight="1" spans="1:11">
      <c r="A28" s="11">
        <v>26</v>
      </c>
      <c r="B28" s="11" t="s">
        <v>95</v>
      </c>
      <c r="C28" s="11" t="s">
        <v>98</v>
      </c>
      <c r="D28" s="11" t="s">
        <v>99</v>
      </c>
      <c r="E28" s="11" t="s">
        <v>100</v>
      </c>
      <c r="F28" s="13">
        <f t="shared" si="0"/>
        <v>36.3</v>
      </c>
      <c r="G28" s="12">
        <v>69</v>
      </c>
      <c r="H28" s="13">
        <f t="shared" si="1"/>
        <v>34.5</v>
      </c>
      <c r="I28" s="13">
        <f t="shared" si="2"/>
        <v>70.8</v>
      </c>
      <c r="J28" s="18">
        <v>2</v>
      </c>
      <c r="K28" s="18"/>
    </row>
    <row r="29" ht="30" customHeight="1" spans="1:11">
      <c r="A29" s="11">
        <v>27</v>
      </c>
      <c r="B29" s="11" t="s">
        <v>95</v>
      </c>
      <c r="C29" s="11" t="s">
        <v>101</v>
      </c>
      <c r="D29" s="11" t="s">
        <v>102</v>
      </c>
      <c r="E29" s="11" t="s">
        <v>103</v>
      </c>
      <c r="F29" s="13">
        <f t="shared" si="0"/>
        <v>32.6</v>
      </c>
      <c r="G29" s="12">
        <v>0</v>
      </c>
      <c r="H29" s="13">
        <f t="shared" si="1"/>
        <v>0</v>
      </c>
      <c r="I29" s="13">
        <f t="shared" si="2"/>
        <v>32.6</v>
      </c>
      <c r="J29" s="18">
        <v>3</v>
      </c>
      <c r="K29" s="18" t="s">
        <v>65</v>
      </c>
    </row>
    <row r="30" ht="30" customHeight="1" spans="1:11">
      <c r="A30" s="11">
        <v>28</v>
      </c>
      <c r="B30" s="11" t="s">
        <v>104</v>
      </c>
      <c r="C30" s="11" t="s">
        <v>105</v>
      </c>
      <c r="D30" s="11" t="s">
        <v>106</v>
      </c>
      <c r="E30" s="11" t="s">
        <v>107</v>
      </c>
      <c r="F30" s="13">
        <f t="shared" si="0"/>
        <v>36.2</v>
      </c>
      <c r="G30" s="12">
        <v>76.33</v>
      </c>
      <c r="H30" s="13">
        <f t="shared" si="1"/>
        <v>38.165</v>
      </c>
      <c r="I30" s="13">
        <f t="shared" si="2"/>
        <v>74.365</v>
      </c>
      <c r="J30" s="18">
        <v>1</v>
      </c>
      <c r="K30" s="18"/>
    </row>
    <row r="31" ht="30" customHeight="1" spans="1:11">
      <c r="A31" s="11">
        <v>29</v>
      </c>
      <c r="B31" s="11" t="s">
        <v>104</v>
      </c>
      <c r="C31" s="11" t="s">
        <v>108</v>
      </c>
      <c r="D31" s="11" t="s">
        <v>109</v>
      </c>
      <c r="E31" s="11" t="s">
        <v>110</v>
      </c>
      <c r="F31" s="13">
        <f t="shared" si="0"/>
        <v>26.05</v>
      </c>
      <c r="G31" s="12">
        <v>72.67</v>
      </c>
      <c r="H31" s="13">
        <f t="shared" si="1"/>
        <v>36.335</v>
      </c>
      <c r="I31" s="13">
        <f t="shared" si="2"/>
        <v>62.385</v>
      </c>
      <c r="J31" s="11">
        <v>2</v>
      </c>
      <c r="K31" s="11"/>
    </row>
    <row r="32" ht="30" customHeight="1" spans="1:11">
      <c r="A32" s="11">
        <v>30</v>
      </c>
      <c r="B32" s="11" t="s">
        <v>104</v>
      </c>
      <c r="C32" s="11" t="s">
        <v>111</v>
      </c>
      <c r="D32" s="11" t="s">
        <v>112</v>
      </c>
      <c r="E32" s="11" t="s">
        <v>113</v>
      </c>
      <c r="F32" s="13">
        <f t="shared" si="0"/>
        <v>21.4</v>
      </c>
      <c r="G32" s="12">
        <v>12</v>
      </c>
      <c r="H32" s="13">
        <f t="shared" si="1"/>
        <v>6</v>
      </c>
      <c r="I32" s="13">
        <f t="shared" si="2"/>
        <v>27.4</v>
      </c>
      <c r="J32" s="11">
        <v>3</v>
      </c>
      <c r="K32" s="11"/>
    </row>
    <row r="33" ht="30" customHeight="1" spans="1:11">
      <c r="A33" s="11">
        <v>31</v>
      </c>
      <c r="B33" s="11" t="s">
        <v>114</v>
      </c>
      <c r="C33" s="11" t="s">
        <v>115</v>
      </c>
      <c r="D33" s="11" t="s">
        <v>116</v>
      </c>
      <c r="E33" s="11" t="s">
        <v>117</v>
      </c>
      <c r="F33" s="13">
        <f t="shared" si="0"/>
        <v>34.85</v>
      </c>
      <c r="G33" s="12">
        <v>77.67</v>
      </c>
      <c r="H33" s="13">
        <f t="shared" si="1"/>
        <v>38.835</v>
      </c>
      <c r="I33" s="13">
        <f t="shared" si="2"/>
        <v>73.685</v>
      </c>
      <c r="J33" s="11">
        <v>1</v>
      </c>
      <c r="K33" s="19"/>
    </row>
    <row r="34" ht="30" customHeight="1" spans="1:11">
      <c r="A34" s="11">
        <v>32</v>
      </c>
      <c r="B34" s="11" t="s">
        <v>114</v>
      </c>
      <c r="C34" s="11" t="s">
        <v>118</v>
      </c>
      <c r="D34" s="11" t="s">
        <v>119</v>
      </c>
      <c r="E34" s="11" t="s">
        <v>120</v>
      </c>
      <c r="F34" s="13">
        <f t="shared" si="0"/>
        <v>34.55</v>
      </c>
      <c r="G34" s="12">
        <v>68.67</v>
      </c>
      <c r="H34" s="13">
        <f t="shared" si="1"/>
        <v>34.335</v>
      </c>
      <c r="I34" s="13">
        <f t="shared" si="2"/>
        <v>68.885</v>
      </c>
      <c r="J34" s="11">
        <v>2</v>
      </c>
      <c r="K34" s="19"/>
    </row>
    <row r="35" ht="30" customHeight="1" spans="1:11">
      <c r="A35" s="11">
        <v>33</v>
      </c>
      <c r="B35" s="11" t="s">
        <v>114</v>
      </c>
      <c r="C35" s="11" t="s">
        <v>121</v>
      </c>
      <c r="D35" s="11" t="s">
        <v>122</v>
      </c>
      <c r="E35" s="11" t="s">
        <v>123</v>
      </c>
      <c r="F35" s="13">
        <f t="shared" si="0"/>
        <v>35.65</v>
      </c>
      <c r="G35" s="12">
        <v>64.33</v>
      </c>
      <c r="H35" s="13">
        <f t="shared" si="1"/>
        <v>32.165</v>
      </c>
      <c r="I35" s="13">
        <f t="shared" si="2"/>
        <v>67.815</v>
      </c>
      <c r="J35" s="11">
        <v>3</v>
      </c>
      <c r="K35" s="11"/>
    </row>
    <row r="36" ht="30" customHeight="1" spans="1:11">
      <c r="A36" s="11">
        <v>34</v>
      </c>
      <c r="B36" s="11" t="s">
        <v>124</v>
      </c>
      <c r="C36" s="11" t="s">
        <v>125</v>
      </c>
      <c r="D36" s="11" t="s">
        <v>126</v>
      </c>
      <c r="E36" s="11" t="s">
        <v>127</v>
      </c>
      <c r="F36" s="13">
        <f t="shared" si="0"/>
        <v>26.3</v>
      </c>
      <c r="G36" s="12">
        <v>65.33</v>
      </c>
      <c r="H36" s="13">
        <f t="shared" si="1"/>
        <v>32.665</v>
      </c>
      <c r="I36" s="13">
        <f t="shared" si="2"/>
        <v>58.965</v>
      </c>
      <c r="J36" s="11">
        <v>1</v>
      </c>
      <c r="K36" s="19"/>
    </row>
    <row r="37" ht="30" customHeight="1" spans="1:11">
      <c r="A37" s="11">
        <v>35</v>
      </c>
      <c r="B37" s="11" t="s">
        <v>124</v>
      </c>
      <c r="C37" s="11" t="s">
        <v>128</v>
      </c>
      <c r="D37" s="11" t="s">
        <v>129</v>
      </c>
      <c r="E37" s="11" t="s">
        <v>130</v>
      </c>
      <c r="F37" s="13">
        <f t="shared" si="0"/>
        <v>24.2</v>
      </c>
      <c r="G37" s="12">
        <v>67.67</v>
      </c>
      <c r="H37" s="13">
        <f t="shared" si="1"/>
        <v>33.835</v>
      </c>
      <c r="I37" s="13">
        <f t="shared" si="2"/>
        <v>58.035</v>
      </c>
      <c r="J37" s="11">
        <v>2</v>
      </c>
      <c r="K37" s="19"/>
    </row>
    <row r="38" ht="30" customHeight="1" spans="1:11">
      <c r="A38" s="11">
        <v>36</v>
      </c>
      <c r="B38" s="11" t="s">
        <v>124</v>
      </c>
      <c r="C38" s="11" t="s">
        <v>131</v>
      </c>
      <c r="D38" s="11" t="s">
        <v>132</v>
      </c>
      <c r="E38" s="11" t="s">
        <v>133</v>
      </c>
      <c r="F38" s="13">
        <f t="shared" si="0"/>
        <v>21.9</v>
      </c>
      <c r="G38" s="12">
        <v>69.33</v>
      </c>
      <c r="H38" s="13">
        <f t="shared" si="1"/>
        <v>34.665</v>
      </c>
      <c r="I38" s="13">
        <f t="shared" si="2"/>
        <v>56.565</v>
      </c>
      <c r="J38" s="11">
        <v>3</v>
      </c>
      <c r="K38" s="19"/>
    </row>
    <row r="39" ht="30" customHeight="1" spans="1:11">
      <c r="A39" s="11">
        <v>37</v>
      </c>
      <c r="B39" s="11" t="s">
        <v>134</v>
      </c>
      <c r="C39" s="11" t="s">
        <v>135</v>
      </c>
      <c r="D39" s="11" t="s">
        <v>136</v>
      </c>
      <c r="E39" s="11" t="s">
        <v>137</v>
      </c>
      <c r="F39" s="13">
        <f t="shared" si="0"/>
        <v>33.5</v>
      </c>
      <c r="G39" s="12">
        <v>83.67</v>
      </c>
      <c r="H39" s="13">
        <f t="shared" si="1"/>
        <v>41.835</v>
      </c>
      <c r="I39" s="13">
        <f t="shared" si="2"/>
        <v>75.335</v>
      </c>
      <c r="J39" s="20">
        <v>1</v>
      </c>
      <c r="K39" s="19"/>
    </row>
    <row r="40" ht="30" customHeight="1" spans="1:11">
      <c r="A40" s="11">
        <v>38</v>
      </c>
      <c r="B40" s="11" t="s">
        <v>134</v>
      </c>
      <c r="C40" s="11" t="s">
        <v>138</v>
      </c>
      <c r="D40" s="11" t="s">
        <v>139</v>
      </c>
      <c r="E40" s="11" t="s">
        <v>85</v>
      </c>
      <c r="F40" s="13">
        <f t="shared" si="0"/>
        <v>31.05</v>
      </c>
      <c r="G40" s="12">
        <v>68</v>
      </c>
      <c r="H40" s="13">
        <f t="shared" si="1"/>
        <v>34</v>
      </c>
      <c r="I40" s="13">
        <f t="shared" si="2"/>
        <v>65.05</v>
      </c>
      <c r="J40" s="11">
        <v>2</v>
      </c>
      <c r="K40" s="19"/>
    </row>
    <row r="41" ht="30" customHeight="1" spans="1:11">
      <c r="A41" s="11">
        <v>39</v>
      </c>
      <c r="B41" s="11" t="s">
        <v>134</v>
      </c>
      <c r="C41" s="11" t="s">
        <v>140</v>
      </c>
      <c r="D41" s="11" t="s">
        <v>141</v>
      </c>
      <c r="E41" s="11" t="s">
        <v>142</v>
      </c>
      <c r="F41" s="13">
        <f t="shared" si="0"/>
        <v>29.7</v>
      </c>
      <c r="G41" s="12">
        <v>63</v>
      </c>
      <c r="H41" s="13">
        <f t="shared" si="1"/>
        <v>31.5</v>
      </c>
      <c r="I41" s="13">
        <f t="shared" si="2"/>
        <v>61.2</v>
      </c>
      <c r="J41" s="11">
        <v>3</v>
      </c>
      <c r="K41" s="19"/>
    </row>
    <row r="42" ht="30" customHeight="1" spans="1:11">
      <c r="A42" s="11">
        <v>40</v>
      </c>
      <c r="B42" s="11" t="s">
        <v>143</v>
      </c>
      <c r="C42" s="11" t="s">
        <v>144</v>
      </c>
      <c r="D42" s="11" t="s">
        <v>145</v>
      </c>
      <c r="E42" s="11" t="s">
        <v>146</v>
      </c>
      <c r="F42" s="13">
        <f t="shared" si="0"/>
        <v>38.45</v>
      </c>
      <c r="G42" s="12">
        <v>80.67</v>
      </c>
      <c r="H42" s="13">
        <f t="shared" si="1"/>
        <v>40.335</v>
      </c>
      <c r="I42" s="13">
        <f t="shared" si="2"/>
        <v>78.785</v>
      </c>
      <c r="J42" s="11">
        <v>1</v>
      </c>
      <c r="K42" s="19"/>
    </row>
    <row r="43" ht="30" customHeight="1" spans="1:11">
      <c r="A43" s="11">
        <v>41</v>
      </c>
      <c r="B43" s="11" t="s">
        <v>143</v>
      </c>
      <c r="C43" s="11" t="s">
        <v>147</v>
      </c>
      <c r="D43" s="11" t="s">
        <v>148</v>
      </c>
      <c r="E43" s="11" t="s">
        <v>149</v>
      </c>
      <c r="F43" s="13">
        <f t="shared" si="0"/>
        <v>35.35</v>
      </c>
      <c r="G43" s="12">
        <v>70</v>
      </c>
      <c r="H43" s="13">
        <f t="shared" si="1"/>
        <v>35</v>
      </c>
      <c r="I43" s="13">
        <f t="shared" si="2"/>
        <v>70.35</v>
      </c>
      <c r="J43" s="11">
        <v>2</v>
      </c>
      <c r="K43" s="19"/>
    </row>
    <row r="44" ht="30" customHeight="1" spans="1:11">
      <c r="A44" s="11">
        <v>42</v>
      </c>
      <c r="B44" s="11" t="s">
        <v>143</v>
      </c>
      <c r="C44" s="11" t="s">
        <v>150</v>
      </c>
      <c r="D44" s="11" t="s">
        <v>151</v>
      </c>
      <c r="E44" s="11" t="s">
        <v>152</v>
      </c>
      <c r="F44" s="13">
        <f t="shared" si="0"/>
        <v>27.5</v>
      </c>
      <c r="G44" s="12">
        <v>70.33</v>
      </c>
      <c r="H44" s="13">
        <f t="shared" si="1"/>
        <v>35.165</v>
      </c>
      <c r="I44" s="13">
        <f t="shared" si="2"/>
        <v>62.665</v>
      </c>
      <c r="J44" s="11">
        <v>3</v>
      </c>
      <c r="K44" s="19"/>
    </row>
    <row r="45" ht="30" customHeight="1" spans="1:11">
      <c r="A45" s="11">
        <v>43</v>
      </c>
      <c r="B45" s="11" t="s">
        <v>153</v>
      </c>
      <c r="C45" s="11" t="s">
        <v>154</v>
      </c>
      <c r="D45" s="11" t="s">
        <v>155</v>
      </c>
      <c r="E45" s="11" t="s">
        <v>156</v>
      </c>
      <c r="F45" s="13">
        <f t="shared" si="0"/>
        <v>26.5</v>
      </c>
      <c r="G45" s="12">
        <v>73.67</v>
      </c>
      <c r="H45" s="13">
        <f t="shared" si="1"/>
        <v>36.835</v>
      </c>
      <c r="I45" s="13">
        <f t="shared" si="2"/>
        <v>63.335</v>
      </c>
      <c r="J45" s="11">
        <v>1</v>
      </c>
      <c r="K45" s="19"/>
    </row>
    <row r="46" ht="30" customHeight="1" spans="1:11">
      <c r="A46" s="11">
        <v>44</v>
      </c>
      <c r="B46" s="11" t="s">
        <v>153</v>
      </c>
      <c r="C46" s="11" t="s">
        <v>157</v>
      </c>
      <c r="D46" s="11" t="s">
        <v>158</v>
      </c>
      <c r="E46" s="11" t="s">
        <v>159</v>
      </c>
      <c r="F46" s="13">
        <f t="shared" si="0"/>
        <v>25.1</v>
      </c>
      <c r="G46" s="12">
        <v>66.33</v>
      </c>
      <c r="H46" s="13">
        <f t="shared" si="1"/>
        <v>33.165</v>
      </c>
      <c r="I46" s="13">
        <f t="shared" si="2"/>
        <v>58.265</v>
      </c>
      <c r="J46" s="11">
        <v>2</v>
      </c>
      <c r="K46" s="19"/>
    </row>
    <row r="47" ht="30" customHeight="1" spans="1:11">
      <c r="A47" s="11">
        <v>45</v>
      </c>
      <c r="B47" s="11" t="s">
        <v>153</v>
      </c>
      <c r="C47" s="11" t="s">
        <v>160</v>
      </c>
      <c r="D47" s="11" t="s">
        <v>161</v>
      </c>
      <c r="E47" s="11" t="s">
        <v>162</v>
      </c>
      <c r="F47" s="13">
        <f t="shared" si="0"/>
        <v>25.5</v>
      </c>
      <c r="G47" s="12">
        <v>63.67</v>
      </c>
      <c r="H47" s="13">
        <f t="shared" si="1"/>
        <v>31.835</v>
      </c>
      <c r="I47" s="13">
        <f t="shared" si="2"/>
        <v>57.335</v>
      </c>
      <c r="J47" s="11">
        <v>3</v>
      </c>
      <c r="K47" s="19"/>
    </row>
    <row r="48" ht="30" customHeight="1" spans="1:11">
      <c r="A48" s="11">
        <v>46</v>
      </c>
      <c r="B48" s="11" t="s">
        <v>163</v>
      </c>
      <c r="C48" s="11" t="s">
        <v>164</v>
      </c>
      <c r="D48" s="11" t="s">
        <v>165</v>
      </c>
      <c r="E48" s="11" t="s">
        <v>166</v>
      </c>
      <c r="F48" s="13">
        <f t="shared" si="0"/>
        <v>32.8</v>
      </c>
      <c r="G48" s="12">
        <v>74.67</v>
      </c>
      <c r="H48" s="13">
        <f t="shared" si="1"/>
        <v>37.335</v>
      </c>
      <c r="I48" s="13">
        <f t="shared" si="2"/>
        <v>70.135</v>
      </c>
      <c r="J48" s="11">
        <v>1</v>
      </c>
      <c r="K48" s="19"/>
    </row>
    <row r="49" ht="30" customHeight="1" spans="1:11">
      <c r="A49" s="11">
        <v>47</v>
      </c>
      <c r="B49" s="11" t="s">
        <v>163</v>
      </c>
      <c r="C49" s="11" t="s">
        <v>167</v>
      </c>
      <c r="D49" s="11" t="s">
        <v>168</v>
      </c>
      <c r="E49" s="11" t="s">
        <v>169</v>
      </c>
      <c r="F49" s="13">
        <f t="shared" si="0"/>
        <v>33.1</v>
      </c>
      <c r="G49" s="12">
        <v>64</v>
      </c>
      <c r="H49" s="13">
        <f t="shared" si="1"/>
        <v>32</v>
      </c>
      <c r="I49" s="13">
        <f t="shared" si="2"/>
        <v>65.1</v>
      </c>
      <c r="J49" s="11">
        <v>2</v>
      </c>
      <c r="K49" s="19"/>
    </row>
    <row r="50" ht="30" customHeight="1" spans="1:11">
      <c r="A50" s="11">
        <v>48</v>
      </c>
      <c r="B50" s="11" t="s">
        <v>163</v>
      </c>
      <c r="C50" s="11" t="s">
        <v>170</v>
      </c>
      <c r="D50" s="11" t="s">
        <v>171</v>
      </c>
      <c r="E50" s="11" t="s">
        <v>172</v>
      </c>
      <c r="F50" s="13">
        <f t="shared" si="0"/>
        <v>30.2</v>
      </c>
      <c r="G50" s="12">
        <v>67</v>
      </c>
      <c r="H50" s="13">
        <f t="shared" si="1"/>
        <v>33.5</v>
      </c>
      <c r="I50" s="13">
        <f t="shared" si="2"/>
        <v>63.7</v>
      </c>
      <c r="J50" s="11">
        <v>3</v>
      </c>
      <c r="K50" s="19"/>
    </row>
    <row r="51" ht="30" customHeight="1" spans="1:11">
      <c r="A51" s="11">
        <v>49</v>
      </c>
      <c r="B51" s="11" t="s">
        <v>173</v>
      </c>
      <c r="C51" s="11" t="s">
        <v>174</v>
      </c>
      <c r="D51" s="11" t="s">
        <v>175</v>
      </c>
      <c r="E51" s="11" t="s">
        <v>100</v>
      </c>
      <c r="F51" s="13">
        <f t="shared" si="0"/>
        <v>36.3</v>
      </c>
      <c r="G51" s="12">
        <v>69.17</v>
      </c>
      <c r="H51" s="13">
        <f t="shared" si="1"/>
        <v>34.585</v>
      </c>
      <c r="I51" s="13">
        <f t="shared" si="2"/>
        <v>70.885</v>
      </c>
      <c r="J51" s="17">
        <v>1</v>
      </c>
      <c r="K51" s="11"/>
    </row>
    <row r="52" ht="30" customHeight="1" spans="1:11">
      <c r="A52" s="11">
        <v>50</v>
      </c>
      <c r="B52" s="11" t="s">
        <v>173</v>
      </c>
      <c r="C52" s="11" t="s">
        <v>176</v>
      </c>
      <c r="D52" s="11" t="s">
        <v>177</v>
      </c>
      <c r="E52" s="11" t="s">
        <v>178</v>
      </c>
      <c r="F52" s="13">
        <f t="shared" si="0"/>
        <v>26.1</v>
      </c>
      <c r="G52" s="12">
        <v>64.33</v>
      </c>
      <c r="H52" s="13">
        <f t="shared" si="1"/>
        <v>32.165</v>
      </c>
      <c r="I52" s="13">
        <f t="shared" si="2"/>
        <v>58.265</v>
      </c>
      <c r="J52" s="17">
        <v>2</v>
      </c>
      <c r="K52" s="18"/>
    </row>
    <row r="53" ht="30" customHeight="1" spans="1:11">
      <c r="A53" s="11">
        <v>51</v>
      </c>
      <c r="B53" s="11" t="s">
        <v>173</v>
      </c>
      <c r="C53" s="11" t="s">
        <v>179</v>
      </c>
      <c r="D53" s="11" t="s">
        <v>180</v>
      </c>
      <c r="E53" s="11" t="s">
        <v>181</v>
      </c>
      <c r="F53" s="13">
        <f t="shared" si="0"/>
        <v>24.15</v>
      </c>
      <c r="G53" s="12">
        <v>0</v>
      </c>
      <c r="H53" s="13">
        <f t="shared" si="1"/>
        <v>0</v>
      </c>
      <c r="I53" s="13">
        <f t="shared" si="2"/>
        <v>24.15</v>
      </c>
      <c r="J53" s="17">
        <v>3</v>
      </c>
      <c r="K53" s="18" t="s">
        <v>65</v>
      </c>
    </row>
    <row r="54" ht="30" customHeight="1" spans="1:11">
      <c r="A54" s="11">
        <v>52</v>
      </c>
      <c r="B54" s="11" t="s">
        <v>182</v>
      </c>
      <c r="C54" s="11" t="s">
        <v>183</v>
      </c>
      <c r="D54" s="11" t="s">
        <v>184</v>
      </c>
      <c r="E54" s="11" t="s">
        <v>185</v>
      </c>
      <c r="F54" s="13">
        <f t="shared" si="0"/>
        <v>39</v>
      </c>
      <c r="G54" s="12">
        <v>75</v>
      </c>
      <c r="H54" s="13">
        <f t="shared" si="1"/>
        <v>37.5</v>
      </c>
      <c r="I54" s="13">
        <f t="shared" si="2"/>
        <v>76.5</v>
      </c>
      <c r="J54" s="17" t="s">
        <v>27</v>
      </c>
      <c r="K54" s="11"/>
    </row>
    <row r="55" ht="30" customHeight="1" spans="1:11">
      <c r="A55" s="11">
        <v>53</v>
      </c>
      <c r="B55" s="11" t="s">
        <v>182</v>
      </c>
      <c r="C55" s="11" t="s">
        <v>186</v>
      </c>
      <c r="D55" s="11" t="s">
        <v>187</v>
      </c>
      <c r="E55" s="11" t="s">
        <v>188</v>
      </c>
      <c r="F55" s="13">
        <f t="shared" si="0"/>
        <v>40.55</v>
      </c>
      <c r="G55" s="12">
        <v>68</v>
      </c>
      <c r="H55" s="13">
        <f t="shared" si="1"/>
        <v>34</v>
      </c>
      <c r="I55" s="13">
        <f t="shared" si="2"/>
        <v>74.55</v>
      </c>
      <c r="J55" s="17" t="s">
        <v>31</v>
      </c>
      <c r="K55" s="18"/>
    </row>
    <row r="56" ht="30" customHeight="1" spans="1:11">
      <c r="A56" s="11">
        <v>54</v>
      </c>
      <c r="B56" s="11" t="s">
        <v>182</v>
      </c>
      <c r="C56" s="11" t="s">
        <v>189</v>
      </c>
      <c r="D56" s="11" t="s">
        <v>190</v>
      </c>
      <c r="E56" s="11" t="s">
        <v>191</v>
      </c>
      <c r="F56" s="13">
        <f t="shared" si="0"/>
        <v>37</v>
      </c>
      <c r="G56" s="12">
        <v>74.17</v>
      </c>
      <c r="H56" s="13">
        <f t="shared" si="1"/>
        <v>37.085</v>
      </c>
      <c r="I56" s="13">
        <f t="shared" si="2"/>
        <v>74.085</v>
      </c>
      <c r="J56" s="17" t="s">
        <v>22</v>
      </c>
      <c r="K56" s="11"/>
    </row>
    <row r="57" ht="30" customHeight="1" spans="1:11">
      <c r="A57" s="11">
        <v>55</v>
      </c>
      <c r="B57" s="11" t="s">
        <v>182</v>
      </c>
      <c r="C57" s="11" t="s">
        <v>192</v>
      </c>
      <c r="D57" s="11" t="s">
        <v>193</v>
      </c>
      <c r="E57" s="11" t="s">
        <v>194</v>
      </c>
      <c r="F57" s="13">
        <f t="shared" si="0"/>
        <v>36</v>
      </c>
      <c r="G57" s="12">
        <v>74</v>
      </c>
      <c r="H57" s="13">
        <f t="shared" si="1"/>
        <v>37</v>
      </c>
      <c r="I57" s="13">
        <f t="shared" si="2"/>
        <v>73</v>
      </c>
      <c r="J57" s="17" t="s">
        <v>195</v>
      </c>
      <c r="K57" s="11"/>
    </row>
    <row r="58" ht="30" customHeight="1" spans="1:11">
      <c r="A58" s="11">
        <v>56</v>
      </c>
      <c r="B58" s="11" t="s">
        <v>182</v>
      </c>
      <c r="C58" s="11">
        <v>10101011215</v>
      </c>
      <c r="D58" s="11" t="s">
        <v>196</v>
      </c>
      <c r="E58" s="11" t="s">
        <v>197</v>
      </c>
      <c r="F58" s="13">
        <f t="shared" si="0"/>
        <v>32.05</v>
      </c>
      <c r="G58" s="12">
        <v>79.67</v>
      </c>
      <c r="H58" s="13">
        <f t="shared" si="1"/>
        <v>39.835</v>
      </c>
      <c r="I58" s="13">
        <f t="shared" si="2"/>
        <v>71.885</v>
      </c>
      <c r="J58" s="17" t="s">
        <v>198</v>
      </c>
      <c r="K58" s="11"/>
    </row>
    <row r="59" ht="30" customHeight="1" spans="1:11">
      <c r="A59" s="11">
        <v>57</v>
      </c>
      <c r="B59" s="11" t="s">
        <v>182</v>
      </c>
      <c r="C59" s="11" t="s">
        <v>199</v>
      </c>
      <c r="D59" s="11" t="s">
        <v>200</v>
      </c>
      <c r="E59" s="11" t="s">
        <v>201</v>
      </c>
      <c r="F59" s="13">
        <f t="shared" si="0"/>
        <v>34.35</v>
      </c>
      <c r="G59" s="12">
        <v>74.83</v>
      </c>
      <c r="H59" s="13">
        <f t="shared" si="1"/>
        <v>37.415</v>
      </c>
      <c r="I59" s="13">
        <f t="shared" si="2"/>
        <v>71.765</v>
      </c>
      <c r="J59" s="17" t="s">
        <v>202</v>
      </c>
      <c r="K59" s="11"/>
    </row>
    <row r="60" ht="30" customHeight="1" spans="1:11">
      <c r="A60" s="11">
        <v>58</v>
      </c>
      <c r="B60" s="11" t="s">
        <v>182</v>
      </c>
      <c r="C60" s="11" t="s">
        <v>203</v>
      </c>
      <c r="D60" s="11" t="s">
        <v>204</v>
      </c>
      <c r="E60" s="11" t="s">
        <v>205</v>
      </c>
      <c r="F60" s="13">
        <f t="shared" si="0"/>
        <v>32.75</v>
      </c>
      <c r="G60" s="12">
        <v>74.33</v>
      </c>
      <c r="H60" s="13">
        <f t="shared" si="1"/>
        <v>37.165</v>
      </c>
      <c r="I60" s="13">
        <f t="shared" si="2"/>
        <v>69.915</v>
      </c>
      <c r="J60" s="17" t="s">
        <v>206</v>
      </c>
      <c r="K60" s="11"/>
    </row>
    <row r="61" ht="30" customHeight="1" spans="1:11">
      <c r="A61" s="11">
        <v>59</v>
      </c>
      <c r="B61" s="11" t="s">
        <v>182</v>
      </c>
      <c r="C61" s="11" t="s">
        <v>207</v>
      </c>
      <c r="D61" s="11" t="s">
        <v>208</v>
      </c>
      <c r="E61" s="11" t="s">
        <v>209</v>
      </c>
      <c r="F61" s="13">
        <f t="shared" si="0"/>
        <v>35.1</v>
      </c>
      <c r="G61" s="12">
        <v>67.5</v>
      </c>
      <c r="H61" s="13">
        <f t="shared" si="1"/>
        <v>33.75</v>
      </c>
      <c r="I61" s="13">
        <f t="shared" si="2"/>
        <v>68.85</v>
      </c>
      <c r="J61" s="17" t="s">
        <v>210</v>
      </c>
      <c r="K61" s="11"/>
    </row>
    <row r="62" ht="30" customHeight="1" spans="1:11">
      <c r="A62" s="11">
        <v>60</v>
      </c>
      <c r="B62" s="11" t="s">
        <v>182</v>
      </c>
      <c r="C62" s="11" t="s">
        <v>211</v>
      </c>
      <c r="D62" s="11" t="s">
        <v>212</v>
      </c>
      <c r="E62" s="11" t="s">
        <v>213</v>
      </c>
      <c r="F62" s="13">
        <f t="shared" si="0"/>
        <v>33.9</v>
      </c>
      <c r="G62" s="12">
        <v>68.33</v>
      </c>
      <c r="H62" s="13">
        <f t="shared" si="1"/>
        <v>34.165</v>
      </c>
      <c r="I62" s="13">
        <f t="shared" si="2"/>
        <v>68.065</v>
      </c>
      <c r="J62" s="17" t="s">
        <v>214</v>
      </c>
      <c r="K62" s="11"/>
    </row>
    <row r="63" ht="30" customHeight="1" spans="1:11">
      <c r="A63" s="11">
        <v>61</v>
      </c>
      <c r="B63" s="11" t="s">
        <v>182</v>
      </c>
      <c r="C63" s="11" t="s">
        <v>215</v>
      </c>
      <c r="D63" s="11" t="s">
        <v>216</v>
      </c>
      <c r="E63" s="11" t="s">
        <v>26</v>
      </c>
      <c r="F63" s="13">
        <f t="shared" si="0"/>
        <v>35.6</v>
      </c>
      <c r="G63" s="12">
        <v>64.5</v>
      </c>
      <c r="H63" s="13">
        <f t="shared" si="1"/>
        <v>32.25</v>
      </c>
      <c r="I63" s="13">
        <f t="shared" si="2"/>
        <v>67.85</v>
      </c>
      <c r="J63" s="17" t="s">
        <v>217</v>
      </c>
      <c r="K63" s="11"/>
    </row>
    <row r="64" ht="30" customHeight="1" spans="1:11">
      <c r="A64" s="11">
        <v>62</v>
      </c>
      <c r="B64" s="11" t="s">
        <v>182</v>
      </c>
      <c r="C64" s="11" t="s">
        <v>218</v>
      </c>
      <c r="D64" s="11" t="s">
        <v>219</v>
      </c>
      <c r="E64" s="11" t="s">
        <v>220</v>
      </c>
      <c r="F64" s="13">
        <f t="shared" si="0"/>
        <v>32.25</v>
      </c>
      <c r="G64" s="12">
        <v>68.83</v>
      </c>
      <c r="H64" s="13">
        <f t="shared" si="1"/>
        <v>34.415</v>
      </c>
      <c r="I64" s="13">
        <f t="shared" si="2"/>
        <v>66.665</v>
      </c>
      <c r="J64" s="17" t="s">
        <v>221</v>
      </c>
      <c r="K64" s="11"/>
    </row>
    <row r="65" ht="30" customHeight="1" spans="1:11">
      <c r="A65" s="11">
        <v>63</v>
      </c>
      <c r="B65" s="11" t="s">
        <v>182</v>
      </c>
      <c r="C65" s="11" t="s">
        <v>222</v>
      </c>
      <c r="D65" s="11" t="s">
        <v>223</v>
      </c>
      <c r="E65" s="11" t="s">
        <v>224</v>
      </c>
      <c r="F65" s="13">
        <f t="shared" si="0"/>
        <v>36.15</v>
      </c>
      <c r="G65" s="12">
        <v>0</v>
      </c>
      <c r="H65" s="13">
        <f t="shared" si="1"/>
        <v>0</v>
      </c>
      <c r="I65" s="13">
        <f t="shared" si="2"/>
        <v>36.15</v>
      </c>
      <c r="J65" s="17" t="s">
        <v>225</v>
      </c>
      <c r="K65" s="18" t="s">
        <v>65</v>
      </c>
    </row>
    <row r="66" ht="30" customHeight="1" spans="1:11">
      <c r="A66" s="11">
        <v>64</v>
      </c>
      <c r="B66" s="11" t="s">
        <v>226</v>
      </c>
      <c r="C66" s="11" t="s">
        <v>227</v>
      </c>
      <c r="D66" s="11" t="s">
        <v>228</v>
      </c>
      <c r="E66" s="11" t="s">
        <v>229</v>
      </c>
      <c r="F66" s="13">
        <f t="shared" si="0"/>
        <v>33.95</v>
      </c>
      <c r="G66" s="12">
        <v>67.67</v>
      </c>
      <c r="H66" s="13">
        <f t="shared" si="1"/>
        <v>33.835</v>
      </c>
      <c r="I66" s="13">
        <f t="shared" si="2"/>
        <v>67.785</v>
      </c>
      <c r="J66" s="17" t="s">
        <v>27</v>
      </c>
      <c r="K66" s="11"/>
    </row>
    <row r="67" ht="30" customHeight="1" spans="1:11">
      <c r="A67" s="11">
        <v>65</v>
      </c>
      <c r="B67" s="11" t="s">
        <v>226</v>
      </c>
      <c r="C67" s="11" t="s">
        <v>230</v>
      </c>
      <c r="D67" s="11" t="s">
        <v>231</v>
      </c>
      <c r="E67" s="11" t="s">
        <v>220</v>
      </c>
      <c r="F67" s="13">
        <f t="shared" ref="F67:F74" si="3">E67*50%</f>
        <v>32.25</v>
      </c>
      <c r="G67" s="12">
        <v>67.67</v>
      </c>
      <c r="H67" s="13">
        <f t="shared" ref="H67:H74" si="4">G67*0.5</f>
        <v>33.835</v>
      </c>
      <c r="I67" s="13">
        <f t="shared" ref="I67:I74" si="5">F67+H67</f>
        <v>66.085</v>
      </c>
      <c r="J67" s="17" t="s">
        <v>31</v>
      </c>
      <c r="K67" s="11"/>
    </row>
    <row r="68" ht="30" customHeight="1" spans="1:11">
      <c r="A68" s="11">
        <v>66</v>
      </c>
      <c r="B68" s="11" t="s">
        <v>226</v>
      </c>
      <c r="C68" s="11" t="s">
        <v>232</v>
      </c>
      <c r="D68" s="11" t="s">
        <v>233</v>
      </c>
      <c r="E68" s="11" t="s">
        <v>234</v>
      </c>
      <c r="F68" s="13">
        <f t="shared" si="3"/>
        <v>31.45</v>
      </c>
      <c r="G68" s="12">
        <v>66.33</v>
      </c>
      <c r="H68" s="13">
        <f t="shared" si="4"/>
        <v>33.165</v>
      </c>
      <c r="I68" s="13">
        <f t="shared" si="5"/>
        <v>64.615</v>
      </c>
      <c r="J68" s="17" t="s">
        <v>22</v>
      </c>
      <c r="K68" s="11"/>
    </row>
    <row r="69" ht="30" customHeight="1" spans="1:11">
      <c r="A69" s="11">
        <v>67</v>
      </c>
      <c r="B69" s="11" t="s">
        <v>235</v>
      </c>
      <c r="C69" s="11" t="s">
        <v>236</v>
      </c>
      <c r="D69" s="11" t="s">
        <v>237</v>
      </c>
      <c r="E69" s="11" t="s">
        <v>238</v>
      </c>
      <c r="F69" s="13">
        <f t="shared" si="3"/>
        <v>40.5</v>
      </c>
      <c r="G69" s="12">
        <v>75.67</v>
      </c>
      <c r="H69" s="13">
        <f t="shared" si="4"/>
        <v>37.835</v>
      </c>
      <c r="I69" s="13">
        <f t="shared" si="5"/>
        <v>78.335</v>
      </c>
      <c r="J69" s="17" t="s">
        <v>27</v>
      </c>
      <c r="K69" s="11"/>
    </row>
    <row r="70" ht="30" customHeight="1" spans="1:11">
      <c r="A70" s="11">
        <v>68</v>
      </c>
      <c r="B70" s="11" t="s">
        <v>235</v>
      </c>
      <c r="C70" s="11" t="s">
        <v>239</v>
      </c>
      <c r="D70" s="11" t="s">
        <v>240</v>
      </c>
      <c r="E70" s="11" t="s">
        <v>241</v>
      </c>
      <c r="F70" s="13">
        <f t="shared" si="3"/>
        <v>42.35</v>
      </c>
      <c r="G70" s="12">
        <v>70.67</v>
      </c>
      <c r="H70" s="13">
        <f t="shared" si="4"/>
        <v>35.335</v>
      </c>
      <c r="I70" s="13">
        <f t="shared" si="5"/>
        <v>77.685</v>
      </c>
      <c r="J70" s="17" t="s">
        <v>31</v>
      </c>
      <c r="K70" s="11"/>
    </row>
    <row r="71" ht="30" customHeight="1" spans="1:11">
      <c r="A71" s="11">
        <v>69</v>
      </c>
      <c r="B71" s="11" t="s">
        <v>235</v>
      </c>
      <c r="C71" s="11" t="s">
        <v>242</v>
      </c>
      <c r="D71" s="11" t="s">
        <v>243</v>
      </c>
      <c r="E71" s="11" t="s">
        <v>244</v>
      </c>
      <c r="F71" s="13">
        <f t="shared" si="3"/>
        <v>40.25</v>
      </c>
      <c r="G71" s="12">
        <v>71.33</v>
      </c>
      <c r="H71" s="13">
        <f t="shared" si="4"/>
        <v>35.665</v>
      </c>
      <c r="I71" s="13">
        <f t="shared" si="5"/>
        <v>75.915</v>
      </c>
      <c r="J71" s="17" t="s">
        <v>22</v>
      </c>
      <c r="K71" s="11"/>
    </row>
    <row r="72" ht="30" customHeight="1" spans="1:11">
      <c r="A72" s="11">
        <v>70</v>
      </c>
      <c r="B72" s="11" t="s">
        <v>235</v>
      </c>
      <c r="C72" s="11" t="s">
        <v>245</v>
      </c>
      <c r="D72" s="11" t="s">
        <v>246</v>
      </c>
      <c r="E72" s="11" t="s">
        <v>247</v>
      </c>
      <c r="F72" s="13">
        <f t="shared" si="3"/>
        <v>38</v>
      </c>
      <c r="G72" s="12">
        <v>67.33</v>
      </c>
      <c r="H72" s="13">
        <f t="shared" si="4"/>
        <v>33.665</v>
      </c>
      <c r="I72" s="13">
        <f t="shared" si="5"/>
        <v>71.665</v>
      </c>
      <c r="J72" s="17" t="s">
        <v>195</v>
      </c>
      <c r="K72" s="11"/>
    </row>
    <row r="73" ht="30" customHeight="1" spans="1:11">
      <c r="A73" s="11">
        <v>71</v>
      </c>
      <c r="B73" s="11" t="s">
        <v>235</v>
      </c>
      <c r="C73" s="11" t="s">
        <v>248</v>
      </c>
      <c r="D73" s="11" t="s">
        <v>249</v>
      </c>
      <c r="E73" s="11" t="s">
        <v>250</v>
      </c>
      <c r="F73" s="13">
        <f t="shared" si="3"/>
        <v>35.85</v>
      </c>
      <c r="G73" s="12">
        <v>66.67</v>
      </c>
      <c r="H73" s="13">
        <f t="shared" si="4"/>
        <v>33.335</v>
      </c>
      <c r="I73" s="13">
        <f t="shared" si="5"/>
        <v>69.185</v>
      </c>
      <c r="J73" s="17" t="s">
        <v>198</v>
      </c>
      <c r="K73" s="11"/>
    </row>
    <row r="74" ht="30" customHeight="1" spans="1:11">
      <c r="A74" s="11">
        <v>72</v>
      </c>
      <c r="B74" s="11" t="s">
        <v>235</v>
      </c>
      <c r="C74" s="11" t="s">
        <v>251</v>
      </c>
      <c r="D74" s="11" t="s">
        <v>252</v>
      </c>
      <c r="E74" s="11" t="s">
        <v>253</v>
      </c>
      <c r="F74" s="13">
        <f t="shared" si="3"/>
        <v>38.9</v>
      </c>
      <c r="G74" s="12">
        <v>0</v>
      </c>
      <c r="H74" s="13">
        <f t="shared" si="4"/>
        <v>0</v>
      </c>
      <c r="I74" s="13">
        <f t="shared" si="5"/>
        <v>38.9</v>
      </c>
      <c r="J74" s="17" t="s">
        <v>202</v>
      </c>
      <c r="K74" s="18" t="s">
        <v>65</v>
      </c>
    </row>
  </sheetData>
  <sheetProtection password="E65F" sheet="1" objects="1"/>
  <mergeCells count="1">
    <mergeCell ref="A1:K1"/>
  </mergeCells>
  <printOptions horizontalCentered="1"/>
  <pageMargins left="0.161111111111111" right="0.161111111111111" top="0.393055555555556" bottom="0.393055555555556" header="0.5" footer="0"/>
  <pageSetup paperSize="9" scale="92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2019-12-30T02:08:00Z</dcterms:created>
  <dcterms:modified xsi:type="dcterms:W3CDTF">2019-12-31T08:13:07Z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