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65"/>
  </bookViews>
  <sheets>
    <sheet name="计划表" sheetId="1" r:id="rId1"/>
  </sheets>
  <definedNames>
    <definedName name="_xlnm._FilterDatabase" localSheetId="0" hidden="1">计划表!$A$4:$Q$191</definedName>
    <definedName name="_xlnm.Print_Titles" localSheetId="0">计划表!$2:$6</definedName>
  </definedNames>
  <calcPr calcId="144525" fullCalcOnLoad="1"/>
</workbook>
</file>

<file path=xl/sharedStrings.xml><?xml version="1.0" encoding="utf-8"?>
<sst xmlns="http://schemas.openxmlformats.org/spreadsheetml/2006/main" count="1266" uniqueCount="651">
  <si>
    <t>附件1：</t>
  </si>
  <si>
    <t>海口市2023年提前批中央财政衔接推进乡村振兴补助资金项目计划表</t>
  </si>
  <si>
    <t>编制单位：海口市乡村振兴局</t>
  </si>
  <si>
    <t>联系人：陈琳</t>
  </si>
  <si>
    <t>联系电话：68722876</t>
  </si>
  <si>
    <t>编制时间：2022年12月15日</t>
  </si>
  <si>
    <t>序号</t>
  </si>
  <si>
    <t>项目名称</t>
  </si>
  <si>
    <t>实施单位</t>
  </si>
  <si>
    <t>实施地点</t>
  </si>
  <si>
    <t>建设任务</t>
  </si>
  <si>
    <t>实施期限</t>
  </si>
  <si>
    <t>补助标准</t>
  </si>
  <si>
    <t>资金来源</t>
  </si>
  <si>
    <t>受益对象</t>
  </si>
  <si>
    <t>绩效目标</t>
  </si>
  <si>
    <t>带贫减贫机制</t>
  </si>
  <si>
    <t>合计</t>
  </si>
  <si>
    <t>中央资金</t>
  </si>
  <si>
    <t>省级资金</t>
  </si>
  <si>
    <t>市县级资金</t>
  </si>
  <si>
    <t>专项扶贫
资金</t>
  </si>
  <si>
    <t>其他涉农
资金</t>
  </si>
  <si>
    <t>一</t>
  </si>
  <si>
    <t>产业发展</t>
  </si>
  <si>
    <t>西秀镇荣山寮村农贸市场</t>
  </si>
  <si>
    <t>西秀镇</t>
  </si>
  <si>
    <t>荣山寮村</t>
  </si>
  <si>
    <t>建设便民农贸市场占用面积3000平方米，建设一层500平方米便民农贸市场面铺</t>
  </si>
  <si>
    <t>2023年</t>
  </si>
  <si>
    <t>荣山寮村全体村民</t>
  </si>
  <si>
    <t>通过农贸市场的摊位租赁费用，增加村集体收入，同时，也能有效解决当地街边市场的人居环境问题</t>
  </si>
  <si>
    <t>分红</t>
  </si>
  <si>
    <t>石山镇施茶村委会种植、养殖产业扶持项目</t>
  </si>
  <si>
    <t>石山镇</t>
  </si>
  <si>
    <t>施茶村委会美社村</t>
  </si>
  <si>
    <t>鼓励农户产业发展重点保障脱贫户、监测户、低收入群体承包认养制</t>
  </si>
  <si>
    <t>带动本村种养业发展，增加农户收入，提高农户生活水平</t>
  </si>
  <si>
    <t>施茶村委会儒黄村</t>
  </si>
  <si>
    <t>施茶村委会春藏村</t>
  </si>
  <si>
    <t>施茶村委会博抚村</t>
  </si>
  <si>
    <t>施茶村委会美富村</t>
  </si>
  <si>
    <t>施茶村委会国群村</t>
  </si>
  <si>
    <t>施茶村委会吴洪村</t>
  </si>
  <si>
    <t>施茶村委会官良村</t>
  </si>
  <si>
    <t>永兴镇种植、养殖产业扶持项目</t>
  </si>
  <si>
    <t>永兴镇</t>
  </si>
  <si>
    <t>博强村委会</t>
  </si>
  <si>
    <t>通过产业扶持，带动发展生产，增加村集体收入</t>
  </si>
  <si>
    <t>罗经村委会</t>
  </si>
  <si>
    <t>雷虎村委会</t>
  </si>
  <si>
    <t>建中村委会</t>
  </si>
  <si>
    <t>永兴镇永德村委会种养殖产业发展项目</t>
  </si>
  <si>
    <t>永德村委会</t>
  </si>
  <si>
    <t>1.通过企业+集体+农户的模式，推广石窟蜂蜜，养殖蜜蜂，发展集体甜蜜产业。
2.利用位于永德村委会儒吴村的南渡江引水工程项目永久租地22亩，发展荔枝等经济作物种植产业。</t>
  </si>
  <si>
    <t>养殖蜜蜂，生产蜂蜜，提升农户生产收入</t>
  </si>
  <si>
    <t>其他</t>
  </si>
  <si>
    <t>东山镇种植、养殖产业扶持项目</t>
  </si>
  <si>
    <t>东山镇</t>
  </si>
  <si>
    <t>城西村委会</t>
  </si>
  <si>
    <t>玉下村委会</t>
  </si>
  <si>
    <t>东苍村委会</t>
  </si>
  <si>
    <t>东山村</t>
  </si>
  <si>
    <t>东山村委会</t>
  </si>
  <si>
    <t>东升村委会</t>
  </si>
  <si>
    <t>东溪村委会</t>
  </si>
  <si>
    <t>东星村委会</t>
  </si>
  <si>
    <t>光明村委会</t>
  </si>
  <si>
    <t>环湖村委会</t>
  </si>
  <si>
    <t>马坡村委会</t>
  </si>
  <si>
    <t>前进村委会</t>
  </si>
  <si>
    <t>射钗村委会</t>
  </si>
  <si>
    <t>溪南村委会</t>
  </si>
  <si>
    <t>溪头村委会</t>
  </si>
  <si>
    <t>雅德村委会</t>
  </si>
  <si>
    <t>永华村委会</t>
  </si>
  <si>
    <t>镇南社区</t>
  </si>
  <si>
    <t>东山镇东苍村委会壮大集体经济产业项目</t>
  </si>
  <si>
    <t>东苍村委会广场西侧建设村商业一条街，占地面积750平方米，建设框架结构两层，建筑面积1500平方米</t>
  </si>
  <si>
    <t>2022年</t>
  </si>
  <si>
    <t>952户5036人</t>
  </si>
  <si>
    <t>东山镇城西村委会产业园大棚建设项目</t>
  </si>
  <si>
    <t>建设产业园大棚60亩及配套设施</t>
  </si>
  <si>
    <t>促进农业发展，增加村民的收入</t>
  </si>
  <si>
    <t>光荣村委会发展村集体经济项目</t>
  </si>
  <si>
    <t>新坡镇人民政府</t>
  </si>
  <si>
    <t>光荣村委会</t>
  </si>
  <si>
    <t>鼓励农户发展养牛羊产业，约养殖牛21头、羊12只，推行低收入群体承包认养制。</t>
  </si>
  <si>
    <t>≥5户低收入农户</t>
  </si>
  <si>
    <t>调动农户产业发展积极性，提高群众收入，壮大村集体经济</t>
  </si>
  <si>
    <t>民丰村委会发展村集体经济项目</t>
  </si>
  <si>
    <t>民丰村委会</t>
  </si>
  <si>
    <t>鼓励农户发展养牛羊产业，约养殖牛10头、鸡200只，和推行低收入群体承包认养制。</t>
  </si>
  <si>
    <t>农丰村委会发展村集体经济项目</t>
  </si>
  <si>
    <t>农丰村委会</t>
  </si>
  <si>
    <t>鼓励农户发展养牛羊产业，约养殖牛4头、鸡20只，和推行低收入群体承包认养制。</t>
  </si>
  <si>
    <t>≥3户低收入农户</t>
  </si>
  <si>
    <t>仁里村委会发展村集体经济项目</t>
  </si>
  <si>
    <t>仁里村委会</t>
  </si>
  <si>
    <t>鼓励农户发展养牛羊产业，约养牛57头、羊60头，和推行低收入群体承包认养制。</t>
  </si>
  <si>
    <t>≥6户低收入农户</t>
  </si>
  <si>
    <t>仁南村委会发展村集体经济项目</t>
  </si>
  <si>
    <t>仁南村委会</t>
  </si>
  <si>
    <t>鼓励农户发展养牛羊产业，约养牛45头、羊46头，和推行低收入群体承包认养制。</t>
  </si>
  <si>
    <t>文丰村委会发展村集体经济项目</t>
  </si>
  <si>
    <t>文丰村委会</t>
  </si>
  <si>
    <t>鼓励农户发展养牛羊鸡产业，约养牛25头、羊30头，鸡130只，和推行低收入群体承包认养制。</t>
  </si>
  <si>
    <t>文山村委会发展村集体经济项目</t>
  </si>
  <si>
    <t>文山村委会</t>
  </si>
  <si>
    <t>鼓励农户发展养牛产业，牛7头，和推行低收入群体承包认养制。</t>
  </si>
  <si>
    <t>新彩村委会发展村集体经济项目</t>
  </si>
  <si>
    <t>新彩村委会</t>
  </si>
  <si>
    <t>鼓励农户发展养牛羊产业，约养牛15头，羊9头，和推行低收入群体承包认养制。</t>
  </si>
  <si>
    <t>新村村委会发展村集体经济项目</t>
  </si>
  <si>
    <t>新村村委会</t>
  </si>
  <si>
    <t>鼓励农户发展养牛鸡产业，约养牛10头，鸡40只，和推行低收入群体承包认养制。</t>
  </si>
  <si>
    <t>≥4户低收入农户</t>
  </si>
  <si>
    <t>新坡村委会发展村集体经济项目</t>
  </si>
  <si>
    <t>新坡村委会</t>
  </si>
  <si>
    <t>鼓励农户发展养牛羊产业，约养牛34头，羊3只，和推行低收入群体承包认养制。</t>
  </si>
  <si>
    <t>群丰村委会发展村集体经济项目</t>
  </si>
  <si>
    <t>群丰村委会</t>
  </si>
  <si>
    <t>鼓励农户发展养牛产业，约养牛22头，和推行低收入群体承包认养制。</t>
  </si>
  <si>
    <t>龙泉镇国扬村委会发展村集体经济项目</t>
  </si>
  <si>
    <t>龙泉镇人民政府</t>
  </si>
  <si>
    <t>国扬村委会</t>
  </si>
  <si>
    <t>鼓励农户发展养牛产业，牛9头，和推行低收入群体承包认养制。</t>
  </si>
  <si>
    <t>带动19人增收</t>
  </si>
  <si>
    <t>发展种植养殖业，提升村集体经济</t>
  </si>
  <si>
    <t>龙泉镇美仁坡村委会发展村集体经济项目</t>
  </si>
  <si>
    <t>美仁坡村委会</t>
  </si>
  <si>
    <t>鼓励农户发展养牛产业，牛7头，羊31头，和推行低收入群体承包认养制。</t>
  </si>
  <si>
    <t>龙泉镇椰子头村委会发展村集体经济项目</t>
  </si>
  <si>
    <t>椰子头村委会</t>
  </si>
  <si>
    <t>鼓励农户发展养牛产业，牛8头，和推行低收入群体承包认养制。</t>
  </si>
  <si>
    <t>带动13人增收</t>
  </si>
  <si>
    <t>龙泉镇永昌村委会发展村集体经济项目</t>
  </si>
  <si>
    <t>永昌村委会</t>
  </si>
  <si>
    <t>鼓励农户发展养牛产业，牛21头，和推行低收入群体承包认养制。</t>
  </si>
  <si>
    <t>带动18人增收</t>
  </si>
  <si>
    <t>龙泉镇元平村委会发展村集体经济项目</t>
  </si>
  <si>
    <t>元平村委会</t>
  </si>
  <si>
    <t>鼓励农户发展养牛产业，牛42头，和推行低收入群体承包认养制。</t>
  </si>
  <si>
    <t>带动52人增收</t>
  </si>
  <si>
    <t>龙泉镇占符村委会发展村集体经济项目</t>
  </si>
  <si>
    <t>占符村委会</t>
  </si>
  <si>
    <t>鼓励农户发展养羊产业，羊33头，和推行低收入群体承包认养制。</t>
  </si>
  <si>
    <t>带动32人增收</t>
  </si>
  <si>
    <t>龙泉镇大叠村委会发展村集体经济项目</t>
  </si>
  <si>
    <t>大叠村委会</t>
  </si>
  <si>
    <t>鼓励农户发展养羊牛产业，羊8头，牛6头，和推行低收入群体承包认养制。</t>
  </si>
  <si>
    <t>带动16人增收</t>
  </si>
  <si>
    <t>龙泉镇富伟村委会发展村集体经济项目</t>
  </si>
  <si>
    <t>富伟村委会</t>
  </si>
  <si>
    <t>鼓励农户发展养牛产业，羊8头，牛22头，和推行低收入群体承包认养制。</t>
  </si>
  <si>
    <t>带动36人增收</t>
  </si>
  <si>
    <t>龙泉镇美定村委会发展村集体经济项目</t>
  </si>
  <si>
    <t>美定村委会</t>
  </si>
  <si>
    <t>鼓励农户发展养羊产业，羊25头，和推行低收入群体承包认养制。</t>
  </si>
  <si>
    <t>龙泉镇市井村委会发展村集体经济项目</t>
  </si>
  <si>
    <t>市井村委会</t>
  </si>
  <si>
    <t>鼓励农户发展养牛产业，牛37头，和推行低收入群体承包认养制。</t>
  </si>
  <si>
    <t>带动40人增收</t>
  </si>
  <si>
    <t>龙泉镇新江村委会发展村集体经济项目</t>
  </si>
  <si>
    <t>新江村委会</t>
  </si>
  <si>
    <t>鼓励农户发展养牛产业，牛19头，和推行低收入群体承包认养制。</t>
  </si>
  <si>
    <t>带动10人增收</t>
  </si>
  <si>
    <t>龙泉镇扬亭村委会发展村集体经济项目</t>
  </si>
  <si>
    <t>扬亭村委会</t>
  </si>
  <si>
    <t>龙桥村委会发展村集体经济项目</t>
  </si>
  <si>
    <t>龙桥镇人民政府</t>
  </si>
  <si>
    <t>龙桥村委会陈礼村</t>
  </si>
  <si>
    <t>鼓励农户发展养牛产业，约养殖牛5头，推行低收入群体承包认养制。</t>
  </si>
  <si>
    <t>脱贫户1户</t>
  </si>
  <si>
    <t>调动农户产业发展积极性，提高群众收入</t>
  </si>
  <si>
    <t>三角园委会发展村集体经济项目</t>
  </si>
  <si>
    <t>三角园村村委会</t>
  </si>
  <si>
    <t>鼓励农户发展养牛羊猪产业，约养殖猪223头（含小猪崽），推行低收入群体承包认养制。</t>
  </si>
  <si>
    <t>低收入户13户</t>
  </si>
  <si>
    <t>龙洪村委会发展村集体经济项目</t>
  </si>
  <si>
    <t>龙洪村委会</t>
  </si>
  <si>
    <t>鼓励农户发展养牛羊产业，约养殖牛28头、羊60只，推行低收入群体承包认养制。</t>
  </si>
  <si>
    <t>低收入户22户</t>
  </si>
  <si>
    <t>永东村委会发展村集体经济项目</t>
  </si>
  <si>
    <t>永东村委会</t>
  </si>
  <si>
    <t>鼓励农户发展养牛羊产业，约养殖牛49头、羊20只，推行低收入群体承包认养制。</t>
  </si>
  <si>
    <t>玉符村委会发展村集体经济项目</t>
  </si>
  <si>
    <t>玉符村委会</t>
  </si>
  <si>
    <t>鼓励农户发展养牛羊产业，约养殖羊20只，推行低收入群体承包认养制。</t>
  </si>
  <si>
    <t>低收入户14户</t>
  </si>
  <si>
    <t>龙合村委会发展村集体经济项目</t>
  </si>
  <si>
    <t>遵谭镇人民政府</t>
  </si>
  <si>
    <t>龙合村委会</t>
  </si>
  <si>
    <t>鼓励农户发展养牛羊产业，约养殖牛6只，羊16只，带动农户发展，推行低收入群体承包认养制。</t>
  </si>
  <si>
    <t>3户</t>
  </si>
  <si>
    <t>新谭村委会发展村集体经济项目</t>
  </si>
  <si>
    <t>新谭村委会</t>
  </si>
  <si>
    <t>鼓励农户发展养牛产业，约养殖牛13只，带动农户发展，推行低收入群体承包认养制。</t>
  </si>
  <si>
    <t>5户</t>
  </si>
  <si>
    <t>群力村委会发展村集体经济项目</t>
  </si>
  <si>
    <t>群力村委会</t>
  </si>
  <si>
    <t>鼓励农户发展养牛羊产业，约养殖牛5只，羊8只，带动农户发展，推行低收入群体承包认养制。</t>
  </si>
  <si>
    <t>咸谅村委会发展村集体经济项目</t>
  </si>
  <si>
    <t>咸谅村委会</t>
  </si>
  <si>
    <t>鼓励农户发展养羊产业，约养殖羊28只，带动农户发展，推行低收入群体承包认养制。</t>
  </si>
  <si>
    <t>1户</t>
  </si>
  <si>
    <t>东谭村委会发展村集体经济项目</t>
  </si>
  <si>
    <t>东谭村委会</t>
  </si>
  <si>
    <t>鼓励农户发展养羊产业，约养殖羊40只，牛16只，带动农户发展，推行低收入群体承包认养制。</t>
  </si>
  <si>
    <t>16户</t>
  </si>
  <si>
    <t>甲子镇山茶油种植项目</t>
  </si>
  <si>
    <t>甲子镇人民政府</t>
  </si>
  <si>
    <t>甲子镇</t>
  </si>
  <si>
    <t>种植山茶油3000亩，每亩41.6颗，种苗10元一颗，共计124.8万元,其他各项费用46.2万元，资金规模约171万元。</t>
  </si>
  <si>
    <t>带动昌西村脱贫户189户972人，监测户4户10人，益新村脱贫户与监测户35户75人，青云村脱贫户59户285人，民昌村脱贫户32户120人监测户5户19人，大同村脱贫户和监测户共29户101人监，红岭村脱贫户20户52人，甲新社区脱贫户12户29人，甲子村脱贫户12户46人，民兴脱贫户18户69人，琼新脱贫户和监测户47户164人，琼星脱贫户和监测户103户374人，群星脱贫户和监测户19户42人，仙民脱贫户40户140人人，新昌脱贫户和监测户60户179人，益民脱贫户和监测户24户74人</t>
  </si>
  <si>
    <t>发展村集体产业项目，增加农户收入，实现农户产业增收</t>
  </si>
  <si>
    <t>带动当地产业发展、发展特色产业、带动低收入群体增加收入</t>
  </si>
  <si>
    <t>甲子镇昌西村委会百香果种植项目</t>
  </si>
  <si>
    <t>昌西村</t>
  </si>
  <si>
    <t>占地面积约50亩，每亩约80根3米*3.5米柱子，建设灌溉系统</t>
  </si>
  <si>
    <t>带动昌西村脱贫户189户972人，监测户4户10人增收</t>
  </si>
  <si>
    <t>甲子镇民昌村食品加工厂项目</t>
  </si>
  <si>
    <t>民昌村</t>
  </si>
  <si>
    <t>食品加工厂，利用坡毛学校的房子当厂房，建设一个制作腊肠、腊肉等食品的加工厂，资金规模约150万。</t>
  </si>
  <si>
    <t>带动民昌村脱贫户28户101人5户19人增收</t>
  </si>
  <si>
    <t>带动当地产业发展、带动低收入群体增加收入</t>
  </si>
  <si>
    <t>甲子镇青云村养牛产业项目</t>
  </si>
  <si>
    <t>溪边村</t>
  </si>
  <si>
    <t>购买水牛、母牛50头，资金50万元，建设牛栅设施资金20万元，其他费用20万元，总共投入资金90万元</t>
  </si>
  <si>
    <t>带动青云村脱贫户59户285人以及周边居民增收</t>
  </si>
  <si>
    <t>雅秀村委会发展村集体产业冷泉芋头产业项目</t>
  </si>
  <si>
    <t>旧州镇人民政府</t>
  </si>
  <si>
    <t>雅秀村委会</t>
  </si>
  <si>
    <t>通过整合雅秀闲置约50亩土地，发动村民种植芋头，村合作社负责收购，分拣，包装，销售等，提高村民芋头收入。</t>
  </si>
  <si>
    <t>带动11户低收入农户种植芋头</t>
  </si>
  <si>
    <t>调动农户产业发展积极性，增加低收入农户务工率，提高低收入农户收入</t>
  </si>
  <si>
    <t>带动当地低收入群体产业发展、土地流转、增加收入</t>
  </si>
  <si>
    <t>旧州村发展村集体产业种植荔枝项目</t>
  </si>
  <si>
    <t>旧州村委会</t>
  </si>
  <si>
    <t>投入承包80亩荔枝，荔枝树是22年龄。带动低收入人群务工和管理，学习荔枝种植技术。通过土地流转，增加低收入农户财产性收入。</t>
  </si>
  <si>
    <t>带动10户低收入人群种植荔枝</t>
  </si>
  <si>
    <t>带动当地低收入人群产业发展、土地流转、务工和管理、学习荔枝种植技术，增加收入，提高种植技术。</t>
  </si>
  <si>
    <t>发展村集体产业冷库基地建设项目</t>
  </si>
  <si>
    <t>红卫村委会</t>
  </si>
  <si>
    <t>约用地30亩，建设一个面积约3000平方米的冷库基地、道路、围墙、储物室所等配套设施项目（最后以设计预算、财审结果为准），其中道美村委会投入62.5万元；雅秀村委会投入62.5万元；光明村委会投入62.5万元；旧州村委会投入62.5万元。</t>
  </si>
  <si>
    <t>道美、旧州、光明、雅秀等4个村委会2074户9037人</t>
  </si>
  <si>
    <t>发展村集体产业，实现村集体经济增收</t>
  </si>
  <si>
    <t>海口市荔之榔村集体农业发展有限公司种植凤梨产业项目</t>
  </si>
  <si>
    <t>三门坡镇人民政府</t>
  </si>
  <si>
    <t>三门坡镇</t>
  </si>
  <si>
    <t>发展村集体产业，海口市荔之榔村集体农业发展有限公司种植凤梨产业项目</t>
  </si>
  <si>
    <t>清泉村委会脱贫户149户678人及监测户7户26人</t>
  </si>
  <si>
    <t>发展村集体产业，实现村集体经济增收，带动农户增收</t>
  </si>
  <si>
    <t>带动当地产业发展、有务工收入</t>
  </si>
  <si>
    <t>谭文村委会脱贫户15户56人及监测户2户6人</t>
  </si>
  <si>
    <t>晨光村委会脱贫户12户54人</t>
  </si>
  <si>
    <t>新德村委会脱贫户12户49人</t>
  </si>
  <si>
    <t>龙马村委会脱贫户8户33人</t>
  </si>
  <si>
    <t>龙盘村委会脱贫户1户5人及监测户1户2人</t>
  </si>
  <si>
    <t>海南大坡农产品集散交易中心</t>
  </si>
  <si>
    <t>大坡镇人民政府</t>
  </si>
  <si>
    <t>大坡镇</t>
  </si>
  <si>
    <t>总投资规模6500万元，其中企业筹资6000万元，政府筹资500万元。用于建设农产品集散交易中心，发展集体产业经济，占地200亩，包括修建大型显示屏，同时建有电子结算交易中心、农产品检验检测中心、农产品收购点、仓储物流配送中心，蔬菜和果品两个区域实现刷卡交易、电子结算。 建设周期分为三期：
第一期：仓库建设和配套设施【占地面积50亩】
第二期：仓储物流、分拣包装【占地面积70亩】
第三期：仓储物流、分拣包装【等【占地面积约80亩】。</t>
  </si>
  <si>
    <t>大坡镇5个村委会</t>
  </si>
  <si>
    <t>能解决50人以上农民就业，发展壮大村集体产业，增加村集体经济增收</t>
  </si>
  <si>
    <t>儒林村委会发展村集体经济项目</t>
  </si>
  <si>
    <t>云龙镇人民政府</t>
  </si>
  <si>
    <t>儒林村委会</t>
  </si>
  <si>
    <t>鼓励农户发展种植产业，辣椒种植（3亩），5亩芋头，推行低收入群体承包认养制</t>
  </si>
  <si>
    <t>儒林村委会低收入1户1人</t>
  </si>
  <si>
    <t>增加低收入农户收入，实现产业增收</t>
  </si>
  <si>
    <t>带动当地低收入群体产业发展，增加收入</t>
  </si>
  <si>
    <t>云阁村委会发展村集体经济项目</t>
  </si>
  <si>
    <t>云阁村委会</t>
  </si>
  <si>
    <t>鼓励农户发展种植产业，1户种植香蕉3亩、1户种植橘子1亩，推行低收入群体承包认养制</t>
  </si>
  <si>
    <t>云阁村委会低收入2户</t>
  </si>
  <si>
    <t>云岭村委会发展村集体经济项目</t>
  </si>
  <si>
    <t>云岭村委会</t>
  </si>
  <si>
    <t>鼓励农户发展养羊产业，约养羊6只，推行低收入群体承包认养制</t>
  </si>
  <si>
    <t>云岭村委会低收入1户</t>
  </si>
  <si>
    <t>长泰村委会发展村集体经济项目</t>
  </si>
  <si>
    <t>长泰村委会</t>
  </si>
  <si>
    <t>鼓励农户发展养殖产业，1户3头母牛、1户5只羊，50只鸡、1户黄牛2只、1户10只羊，推行低收入群体承包认养制</t>
  </si>
  <si>
    <t>长泰村委会低收入4户</t>
  </si>
  <si>
    <t>云岭村委会冷库基地二期建设</t>
  </si>
  <si>
    <t>总体建设2800平方米，制冷设施、制冰设施、铁硼等设备</t>
  </si>
  <si>
    <t>云岭村委会759户3013人</t>
  </si>
  <si>
    <t>增加村集体收入，实现产业增收</t>
  </si>
  <si>
    <t>昌文村委会琼山福稻粮食烘干项目</t>
  </si>
  <si>
    <t>红旗镇人民政府</t>
  </si>
  <si>
    <t>昌文村委会</t>
  </si>
  <si>
    <t>计划建设占地3500平方的现代智能水稻烘干厂，涵盖干燥机、下粮坑、提升机、清选筛、刮板机、输送带、湿谷仓、除尘系统等模块，24小时连续烘干能力达300吨。按琼山区各镇水稻种植成熟期不同，服务繁忙期约60天/造，可以覆盖服务面积10万亩/年，水稻烘干厂总投资580万元，其中政府投资资金410万用于修建厂房基础设施及购买设备，企业自筹出资170万元并负责烘干厂运营成本。</t>
  </si>
  <si>
    <t>昌文村委会监测户脱贫户14户58人</t>
  </si>
  <si>
    <t>发展集体产业，实现集体经济增收，带动农户增收</t>
  </si>
  <si>
    <t>带动农户合作种植水稻，带动农户就业务工，增加收入</t>
  </si>
  <si>
    <t>龙塘镇新民、龙富仁三、潭口、三桥、仁庄、三联、文道、龙新、龙光等村委会实施斑斓标准化种植示范园项目</t>
  </si>
  <si>
    <t>龙塘镇人民政府</t>
  </si>
  <si>
    <t>龙塘镇新民、龙富仁三、潭口、三桥、仁庄、三联、文道、龙新、龙光等村委会</t>
  </si>
  <si>
    <t>整合龙塘镇撂荒土地及动员农户整合500亩土地建设斑斓标准化种植示范园</t>
  </si>
  <si>
    <t>龙塘镇脱贫户及监测户40户135人</t>
  </si>
  <si>
    <t>增加农户收入，实现农户产业增收</t>
  </si>
  <si>
    <t>土地入股、、产销对接、技术指导</t>
  </si>
  <si>
    <t>2022年大致坡镇金堆村发展村集体经济（二期）</t>
  </si>
  <si>
    <t>大致坡镇</t>
  </si>
  <si>
    <t>大致坡镇金堆村委会</t>
  </si>
  <si>
    <t>金堆村委会用于发展村集体经济
（1.建设椰雕工坊；2.入股海南罗牛山文昌鸡育种有限公司）</t>
  </si>
  <si>
    <t>625户2239人</t>
  </si>
  <si>
    <t>提高村集体经济收入</t>
  </si>
  <si>
    <t>2022年大致坡镇昌福村发展村集体经济（二期）</t>
  </si>
  <si>
    <t>大致坡镇昌福村委会</t>
  </si>
  <si>
    <t>昌福村委会用于发展村集体经济
（建设商铺、厂房等固定资产）</t>
  </si>
  <si>
    <t>712户3449人</t>
  </si>
  <si>
    <t>大致坡镇咸来、大东、永群、栽群等村发展肉牛养殖到户项目</t>
  </si>
  <si>
    <t>按照每户约1.2万元肉牛养殖投入，覆盖咸来、大东、永群、栽群等村发展肉牛养殖到户项目，带动脱贫户、监测户、低收入群体发展养殖业</t>
  </si>
  <si>
    <t>41户132人</t>
  </si>
  <si>
    <t>2022年大致坡镇永群村发展村集体经济（二期）</t>
  </si>
  <si>
    <t>大致坡镇永群村委会</t>
  </si>
  <si>
    <t>永群村委会发展村集体经济，修建农产品集散中心700-1000平米</t>
  </si>
  <si>
    <t>580户2853人</t>
  </si>
  <si>
    <t>2023年大致坡镇金堆村发展村集体经济（莲花故事馆)</t>
  </si>
  <si>
    <t>在定田村建设莲花故事馆，占地面积450平方，发展村集体经济，带动乡村旅游业</t>
  </si>
  <si>
    <t>2023年演丰镇塔市村发展村集体经济（休闲渔业实训基地）</t>
  </si>
  <si>
    <t>演丰镇</t>
  </si>
  <si>
    <t>演丰镇塔市村委会</t>
  </si>
  <si>
    <t>塔市村委会用于发展村集体经济
（与海口市休闲渔业开发管理有限公司合作建占地42亩的海口市休闲渔业实训基地）</t>
  </si>
  <si>
    <t>631户2036人</t>
  </si>
  <si>
    <t>二</t>
  </si>
  <si>
    <t>教育扶贫</t>
  </si>
  <si>
    <t>（春季）雨露计划</t>
  </si>
  <si>
    <t>龙华区乡村振兴局</t>
  </si>
  <si>
    <t>龙华区</t>
  </si>
  <si>
    <t>高等职业教育教育补助1750元/学期为标准</t>
  </si>
  <si>
    <t>1750/元学期</t>
  </si>
  <si>
    <t>》85人</t>
  </si>
  <si>
    <t>三</t>
  </si>
  <si>
    <t>村基础设施</t>
  </si>
  <si>
    <t>西秀镇丰盈村丰仍墟村尾主干道道路硬化建设项目</t>
  </si>
  <si>
    <t>丰盈村</t>
  </si>
  <si>
    <t>1、道路工程：原址改造路面长度约300m，路面宽度：2.5-8m,新建18cm厚水泥混凝土面层+15cm厚级配碎石基层共计1186㎡
2、防护工程：原址新建仰斜式挡墙长107m，挡墙高2-2.5m；仿木栏杆107m
3、原址改造排水工程：50cm*50cm矩形沟255m。</t>
  </si>
  <si>
    <t>保障群众出行安全，完善村庄道路，改善人居环境</t>
  </si>
  <si>
    <t>西秀镇博养村水渠水利设施修建修缮项目</t>
  </si>
  <si>
    <t>博养村</t>
  </si>
  <si>
    <t>现博养村的排灌水利需要在原有的基础上进行维修完善的共17条。
①头落到关口一条长2公里
②苍沙到瓦窑一条长1公里
③苍沙两条每条60米
④那邦两条每条60米
⑤瓦高两条每条80米
⑥瓦窑5条每条100米
⑦瓦窑到荣山河道一条长200米
⑧关口到荣山河到一条长200米
⑨关口2条每条80米</t>
  </si>
  <si>
    <t>博养村全体村民</t>
  </si>
  <si>
    <t>该项目将保障博养村920亩的水田和300亩的菜地供水稳定，保证正常耕种收成，促进博养村农业发展</t>
  </si>
  <si>
    <t>永兴镇建群村委会人居环境项目</t>
  </si>
  <si>
    <t>建群村委会</t>
  </si>
  <si>
    <t>1.扬参村：破除现状地面132平方米，20cm 厚水泥混凝土路面1653.3平方米，15cm级配碎石1785.6平方米
2.美梅村：20cm 厚水泥混凝土路面435.60平面米；15cm级配碎石488.4平方米
3.儒料村：20cm厚水泥混凝土路面217.80平方米；15cm级配碎石244.2平方米
4.昌日村：20cm 厚水泥混凝土路面110平方米；15cm级配碎石127.6平方米
5.儒林村：20cm 厚水泥混凝土路面617.1平方米，15cm级配碎石691.9平方
6.昌坦村：20cm 厚水泥混凝土路面1815平方，15cm级配碎石2035平方
7.昌甘村：20cm 厚水泥混凝土路面653.40平方，15cm级配碎石732.6平</t>
  </si>
  <si>
    <t>东山镇马坡村委会道路硬化建设项目</t>
  </si>
  <si>
    <t>1.马坡村3社宽3米、长118米
2.马坡村3社宽3米、长65米
3.马坡村3社宽1米、长80米
4.马坡村3社宽1.5米宽、长200米
5.马坡村3社宽2米、长89米
6.马坡村3社宽3米、长29米
7.马坡村3社宽2米、长150米
8.马坡村4社宽3米、长70米
9.马坡村6社宽3米、长60米
10.马坡村7社宽3米、长880米，2.5米宽30米，2米宽300米，1.5米宽400米
11.马坡村8社宽3米、长250米（破硬化）
12.马坡村8社宽2.5米、长50米
13.马坡村9社宽3米、长20米
14.马坡村9社宽2米、长25米
15.马坡村9社宽1.5米、长30米
16.马坡村9社宽2米、长25米
17.马坡村12社宽3米、长170米
18.马坡村13社宽3米、长300米
19.马坡村13社宽2米、长60米
20.干尾村1-2社宽3米，长80米
21.马坡村干尾1-2社宽1.5米，长80米
22.马坡村干尾1-2社宽1.5米，长100米
23.马坡村干尾1-2社宽1.5米，长100米
24.马坡村干尾1-2社宽1.5米，长100米
25.马坡村干尾1-2社宽1.5米，长100米
26.马坡村干尾1-2社宽1.5米，长150米
27.马坡村干尾1-2社宽3米，长80米
28.马坡村干尾1-2社宽4.5米，长270米
29.马坡村3社宽1.5米、长180米
30.马坡村3社宽1米、长80米
31.马坡村3社宽1米、长120米
32.马坡村6社宽2.5米、长30米
33.马坡村8社宽1.5米、长300米
34.马坡村8社宽1.5米、长300米
35.马坡村10社宽3.5米、长50米
36.马坡村10社宽3米、长100米
37.马坡村12社宽1.8米、长250米
38.马坡村12社宽3米、长60米
39.马坡村12社宽2米、长60米
40.马坡村13社宽1米、长40米
41.马坡村13社宽1.5米、长130米</t>
  </si>
  <si>
    <t>东山镇东溪村委会道路硬化建设项目</t>
  </si>
  <si>
    <t>1、多侃村4、5社宽1.5米、长600米
2、多侃村6社宽1.5米、长100米
3、多侃村7社宽2米、长200米
4、多侃村7社宽3米、长100米
5、多侃村8社宽2米、长100米、
6、多侃村8社宽1.5米、长400米、
7、多侃村9社宽1.5米、长500米
8、多侃村10社宽1.5米、长200米
9、多侃村11社宽1.5米、长200米
10、多侃村12社宽1.5米、长180米
11、多侃村13社宽1.5米、长400米
12、多侃村13社宽3米、长600米
13.福星村巷道2.5米宽，长1421米（其中160米需破除硬化）；
14.福星村巷道1.5米宽，长877米；
15.福星村巷道1米宽，长639米</t>
  </si>
  <si>
    <t>保障村民出行便利，提升村民生活满意度，改善村居环境</t>
  </si>
  <si>
    <t>东山镇城西村委会道路硬化建设项目</t>
  </si>
  <si>
    <t>1.官茂塘村小组道路硬化建设，宽2.5米、长180米
2.官茂塘村小组道路硬化建设，宽2米、长37米
3.卜井村小组道路硬化建设，宽2米、长132米
4.卜井村小组道路硬化建设，宽2.5米、长190米
5.卜井村小组道路硬化建设，宽1.5米、长69米
6.黄銮村小组道路硬化建设，宽1.5米、长93米
7.黄銮村小组道路硬化建设，宽1.2米、长35米
8.黄銮村小组道路硬化建设，宽2米、长40米
9.黄銮村小组道路硬化建设，宽2.5米、长209米
10.哩噉村小组道路硬化建设，宽2.5米、长337米
11.哩噉村小组道路硬化建设，宽2米、长59米
12.哩噉村小组拆除破败旧房屋265平方米
13.美文坡村小组道路硬化建设，宽1.8米、长53米</t>
  </si>
  <si>
    <t>东山镇玉下村委会道路硬化建设项目</t>
  </si>
  <si>
    <t>1.一社王世和家至吴啟高家，长85米，宽2.5米；
2.一社王崇国家旁边，长25米，宽2米；
3.王世鹏家旁边，长30米，宽2米；
4.吴氏宗祠至吴俊标家，长30米，宽1.5米；
5.王氏宗祠旁至王世聪家，长35米，宽1.5米；
6.吴起才家旁边20米，宽1米；
7.水井旁至吴俊罗家，长20米，宽1米；
8.叶民清家至覃忠武家，长25米，宽2.5米；
吴崇武家至吴周发家，长25米，宽2.5米；
9.覃伟柏家至覃华梧家，长54米，宽2米；
10.覃亚顺家至覃华胜，长45米，宽2米；
11.覃贞孝家至周才娃家，长11米，宽2米
12.覃雄保至覃贞孝家，长41米，宽2米；
13.覃伟光家至覃亚桂家，长16米，宽2米；
14.覃伟光家至覃贞吉家，长14米，宽2米；
15.覃雄保家至覃贞孝家，长11米，宽2米
16.覃贞孝家至覃伟光家，长15米，宽2米；
17覃福付家至覃禄雄家；长25米，宽2米；
18.覃福胜家至覃祖基家；长25米，宽2米；
19.覃荣隆家至王旧二家；长11米，宽2米；
20覃福连家至覃祖雄家；长57米，宽2米
21.覃录书家至覃氏词堂；长10米，宽2米；
22.覃福鸿家至覃福付家；长50米，宽2米；
23.覃福权家至覃荣强家；长25米，宽2米；
24.覃福胜家旁；长15米，宽2米
25.八社水井至大路；长50米，宽3米；
26.覃福建家至覃福鸿家；长10米宽2米；
27.覃亚胜家至覃忠发家，长110米宽2米；
28.陈业清家至覃福军，长70米，宽2米；
29.陈业禄家至周秀凤家107米，宽2米；
30.王书吉家至王圣辉家75米，宽1.5米；
31.陈元兴家至陈奕政家长80米，宽2米；</t>
  </si>
  <si>
    <t>东山镇光明村委会道路硬化建设项目</t>
  </si>
  <si>
    <t>1.光明村6社巷道硬化建设宽3.0米，长176米
2.光明村7社巷道硬化建设宽2.5米，长216米
3.光明村8社巷道硬化建设宽2.0米，长170米
4.光明村9社巷道硬化建设宽1.0米，长109米
5.光明村10社巷道硬化建设宽1.0米，长130米
6.光明村11社巷道硬化建设宽2.0米，长126米
7.光明村12社巷道硬化建设宽3.0米，长146米
8.光明村15社巷道硬化建设宽2.0米，长150米</t>
  </si>
  <si>
    <t>仁里村委会君美村庄生产道路项目</t>
  </si>
  <si>
    <t>仁里村委会君美村</t>
  </si>
  <si>
    <t>连接云庵村小组，该级路总长830米，宽3米</t>
  </si>
  <si>
    <t>整村农户3777人</t>
  </si>
  <si>
    <t>完善基础设施建设，促进整村提升</t>
  </si>
  <si>
    <t>龙泉镇新江村委会西江村灌溉水利建设项目</t>
  </si>
  <si>
    <t>新江村委会西江村</t>
  </si>
  <si>
    <t>西江村农田灌溉水利建设，点位1、300；点位2、100米；点位3、300米；点位4、200米；点位5、100米，共计长1000米，宽1米。</t>
  </si>
  <si>
    <t>带动1596人增收</t>
  </si>
  <si>
    <t>龙桥镇永东小学广场积水点改造项目</t>
  </si>
  <si>
    <t>本项目改造内容如下：
1、HDPE DN400 雨水管161 米
2、HDPE DN200 连接管 65 米
3、新建硬化道路 226 平方米
4、新砌筑Ø1000mm雨水检查井7座，Ø1000mm雨水沉泥井3座</t>
  </si>
  <si>
    <t>永东村1051户，3815人</t>
  </si>
  <si>
    <t>东谭村委会人居环境清整项目</t>
  </si>
  <si>
    <t>本项目设计范围共5个村，分别是儒缪村、谢王村、卜创村、永养村、宾贤村。设计内容如下：
①宾贤村:道路拓宽687.237m，两侧各拓宽1—2m（根据实际情况），共硬化面积：1706.12m²）
②卜创村：树池115m，共4个树池。树池的平台铺装透水砖：126m²，海南黑铺装收边35m²。
③ 谢王村：断头路硬化：1号道路109.733m（宽3.6m），总面积395.04m²，树池2个周长42m，透水砖铺装：90m²，海南黑铺装25m²。
④ 永养村：透水砖铺装202m²，混凝土硬化地面243m²，海南黑收边35m²。
⑤ 儒缪村：透水砖铺装：86m²，混凝土硬化72.85m²，海南黑铺装收边32m²。</t>
  </si>
  <si>
    <t>涉及5个自然村共395户1693人</t>
  </si>
  <si>
    <t>龙华区龙泉镇五一村委会五一田洋生产道路及水利设施建设项目</t>
  </si>
  <si>
    <t>五一村委会</t>
  </si>
  <si>
    <t xml:space="preserve">
1.从托村到永沃村土地公庙，修建水利沟渠0.5米宽，高0.6米，1000米长；
2.从托村村口至卜史村坡地薄膜回收站建250米长，3米宽道路，水利沟渠共长500米，宽0.5米；
3.托村南渡江旁修建电灌站；修建硬化道路从托村大尧路至电灌站长200米（埋水管200米），宽3.5米（灌溉400亩农田）。
4.托村通往永沃村土地公路80米长，3米宽、两边水利各宽0.5米，0.5高。</t>
  </si>
  <si>
    <t>整村农户2632人</t>
  </si>
  <si>
    <t>昌西村委会农村人居环境整治项目</t>
  </si>
  <si>
    <t>昌西村委会长尾冲村</t>
  </si>
  <si>
    <t xml:space="preserve">建挡土墙长100米，高2米，厚0.4米；巷道硬化长411米，宽1米，厚0.12米；巷道硬化长35米，宽2米，厚0.12米；
</t>
  </si>
  <si>
    <t>昌西村委会长尾冲村122户468人</t>
  </si>
  <si>
    <t>改善人居环境，解决村民出行问题</t>
  </si>
  <si>
    <t>完善村基础设施建设，改善群众生产生活条件</t>
  </si>
  <si>
    <t>昌西村委会下坡村</t>
  </si>
  <si>
    <t>挡土墙长600米，高0.8米，厚0.4米；</t>
  </si>
  <si>
    <t>昌西村委会下坡村54户244人</t>
  </si>
  <si>
    <t>昌西村委会新村塘村</t>
  </si>
  <si>
    <t>排水沟建设长200米，宽1.2米，厚0.12米；</t>
  </si>
  <si>
    <t>昌西村委会新村塘70户301人</t>
  </si>
  <si>
    <t>琼星村委会农村人居环境整治项目</t>
  </si>
  <si>
    <t>琼星村委会山辽村小组</t>
  </si>
  <si>
    <t>修复破损处长0.2公里，宽3.5米，厚0.2米（需拆除原破损路基）</t>
  </si>
  <si>
    <t>琼星村委会山辽村常住334人口</t>
  </si>
  <si>
    <t>琼星村委会罗边村小组</t>
  </si>
  <si>
    <t>修复破损道路长0.3公里，宽3.5米，厚0.2米（需拆除原破损路基）</t>
  </si>
  <si>
    <t>琼星村委会罗边村常住282人口</t>
  </si>
  <si>
    <t>琼星村委会沙田村</t>
  </si>
  <si>
    <t>修缮150米长，宽3米，厚0.18米</t>
  </si>
  <si>
    <t>琼星村委会沙田村31户113人。</t>
  </si>
  <si>
    <t>琼星村委会辽山村</t>
  </si>
  <si>
    <t>琼星村委会辽山村40户192人。</t>
  </si>
  <si>
    <t>仙民村委会上朗村村小组农村人居环境整治项目</t>
  </si>
  <si>
    <t>仙民村委会上朗村</t>
  </si>
  <si>
    <t>建造村内山塘边上小水沟280米，宽1.2米，厚0.12米</t>
  </si>
  <si>
    <t>仙民村委会上朗村58户310人</t>
  </si>
  <si>
    <t>解决人居环境脏乱差问题，改善人居环境条件</t>
  </si>
  <si>
    <t>民昌村委会农村人居环境整治项目</t>
  </si>
  <si>
    <t>民昌村委会木兑村</t>
  </si>
  <si>
    <t>硬化巷道长110米，宽2米，厚0.12米，搞环村排水水沟长400米，宽1.2米，厚0.12米</t>
  </si>
  <si>
    <t>民昌村委会木兑村94户351人</t>
  </si>
  <si>
    <t>民昌村委会村坡毛村小组</t>
  </si>
  <si>
    <t>修建排水沟长800米，宽1.2米，厚0.12米，硬化巷道400米，宽2米，厚0.12米</t>
  </si>
  <si>
    <t>民昌村委会坡毛村村187户800人</t>
  </si>
  <si>
    <t>民昌村委会坡毛仔村</t>
  </si>
  <si>
    <t>修建排水沟长300米，宽1.2米，厚0.12米，硬化巷道300米，宽2米，厚0.12米</t>
  </si>
  <si>
    <t>民昌村委会坡毛仔村25户118人</t>
  </si>
  <si>
    <t>益新村委会黄竹仔上村人居环境整治项目</t>
  </si>
  <si>
    <t>甲子镇益新村委会黄竹仔上村</t>
  </si>
  <si>
    <t>建村内小水沟长60米，宽0.6米，厚0.12米</t>
  </si>
  <si>
    <t>益新村委会黄竹仔上村18户74人</t>
  </si>
  <si>
    <t>道美村委会人居环境整治项目</t>
  </si>
  <si>
    <t>道美村委会美岭村</t>
  </si>
  <si>
    <t>美岭村巷道硬化：长200米，宽1.2米，厚0.18米</t>
  </si>
  <si>
    <t>美岭村70户291人</t>
  </si>
  <si>
    <t>解决辖区内人员出行问题</t>
  </si>
  <si>
    <t>道美村委会雅黄村</t>
  </si>
  <si>
    <t>雅黄村巷道硬化：长200米，宽1.2米，厚0.18米</t>
  </si>
  <si>
    <t>雅黄村125户572人</t>
  </si>
  <si>
    <t>道美村委会扬先村</t>
  </si>
  <si>
    <t>扬先村村庄内排水沟长300米、宽0.25米、高0.15米。</t>
  </si>
  <si>
    <t>扬先村34户126人</t>
  </si>
  <si>
    <t>道美村委会道南村</t>
  </si>
  <si>
    <t>道南村巷道硬化建设：长180米，宽1.2米，厚0.18米</t>
  </si>
  <si>
    <t>道南村106户426人</t>
  </si>
  <si>
    <t>道美村委会美俗一村</t>
  </si>
  <si>
    <t>美俗一村巷道硬化：长100米，宽1.2米，厚0.18米</t>
  </si>
  <si>
    <t>美俗村39户172人</t>
  </si>
  <si>
    <t>道美村委会美添村</t>
  </si>
  <si>
    <t>美添村村庄内道路硬化建设：长500米、2米宽、厚0.18米</t>
  </si>
  <si>
    <t>美添村66户260人</t>
  </si>
  <si>
    <t>道美村委会美楠村</t>
  </si>
  <si>
    <t>美楠村村庄内主干道档土墙建设：长150米，高1.5米，厚0.4米</t>
  </si>
  <si>
    <t>美楠村32户137人</t>
  </si>
  <si>
    <t>提高道路安全性、改善生产生活条件</t>
  </si>
  <si>
    <t>雅秀村委饮水工程建设</t>
  </si>
  <si>
    <t>雅秀村委会雅蔡村</t>
  </si>
  <si>
    <t>雅蔡村饮水工程水管5KM，3寸水管2km，32水管3km，100吨水塔一座。</t>
  </si>
  <si>
    <t xml:space="preserve">雅蔡村306户，1302人
</t>
  </si>
  <si>
    <t>解决辖区内人员饮水安全问题</t>
  </si>
  <si>
    <t>光明村委会福多村人居环境整治项目</t>
  </si>
  <si>
    <t>光明村委会福多村</t>
  </si>
  <si>
    <t>维修福多村庄内受损道路3处共长200米*宽2米*厚0.18米。</t>
  </si>
  <si>
    <t xml:space="preserve">福多村265户1356人
</t>
  </si>
  <si>
    <t>改善辖区内群众人居环境条件。</t>
  </si>
  <si>
    <t>红卫村委会修建饮用水井、水塔项目</t>
  </si>
  <si>
    <t>儒云、凤目、云高、石榴园村建设饮用大口径水井一口，约30米深、口径约宽3米；容量100吨水塔一座以及管道等配套设施</t>
  </si>
  <si>
    <t>红卫村委会1890人</t>
  </si>
  <si>
    <t>解决辖区内人员饮水困难、饮水安全问题</t>
  </si>
  <si>
    <t>岭南村委会人居环境整治项目</t>
  </si>
  <si>
    <t>岭南村委会美本村</t>
  </si>
  <si>
    <t>美本村巷道硬化长300米、宽2米、高0.15米。</t>
  </si>
  <si>
    <t>美本村小组245户937人</t>
  </si>
  <si>
    <t>改善辖区内人居环境条件</t>
  </si>
  <si>
    <t>清泉村委会人居环境整治项目</t>
  </si>
  <si>
    <t>清泉村委会大塘村</t>
  </si>
  <si>
    <t>1.清泉村委会大塘村清理杂物垃圾500平方米；2.清泉村委会大塘村巷道共5条，硬化长550米，宽1-1.5米，厚0.12米；3.清泉村委会大塘村人居环境整治场地，地面硬化400平方米</t>
  </si>
  <si>
    <t>清泉村委会大塘村40户143人</t>
  </si>
  <si>
    <t>改善清泉村委会大塘村40户143人生活条件</t>
  </si>
  <si>
    <t>清泉村委会岭梅二村民小组</t>
  </si>
  <si>
    <t>清泉村委会岭梅二村民小组道路硬化长300米，宽3米，厚0.15米</t>
  </si>
  <si>
    <t>清泉村委会岭梅二村民小组45户240人</t>
  </si>
  <si>
    <t>改善清泉村委会岭梅二村民小组45户240人出行问题</t>
  </si>
  <si>
    <t>清泉村委会琉球三村民小组</t>
  </si>
  <si>
    <t>清泉村委会琉球三村民小组巷道硬化长200米，宽2.5米，厚0.18米</t>
  </si>
  <si>
    <t>清泉村委会琉球三村民小组42户180人</t>
  </si>
  <si>
    <t>改善清泉村委会琉球三村民小组42户180人出行问题</t>
  </si>
  <si>
    <t>谭文村委会人居环境整治项目</t>
  </si>
  <si>
    <t>谭文村委会新坡村一村组</t>
  </si>
  <si>
    <t>谭文村委会新坡村一村组排水沟长220米、宽0.5米、深0.6米</t>
  </si>
  <si>
    <t>谭文村委会新坡村一村组32户122人</t>
  </si>
  <si>
    <t>改善人居环境，以及改善谭文村委会新坡村一村组32户122人生活生产条件</t>
  </si>
  <si>
    <t>谭文村委会新坡村二村组</t>
  </si>
  <si>
    <t>谭文村委会新坡村二村组排水沟长280米、宽0.5米、深0.6米</t>
  </si>
  <si>
    <t>谭文村委会新坡村二村组33户150人</t>
  </si>
  <si>
    <t>改善人居环境，以及改善谭文村委会新坡村二村组33户150人生活生产条件</t>
  </si>
  <si>
    <t>谭文村委会昌礼村</t>
  </si>
  <si>
    <t>建设谭文村委会昌礼村人居环境整治场地，地面硬化550平方米</t>
  </si>
  <si>
    <t>谭文村委会昌礼村26户132人</t>
  </si>
  <si>
    <t>改善谭文村委会昌礼村26户132人生活条件</t>
  </si>
  <si>
    <t>谭文村委会田头村</t>
  </si>
  <si>
    <t>谭文村委会田头村巷道硬化长250米，宽2.5米，厚0.15米</t>
  </si>
  <si>
    <t>谭文村委会田头村45户171人</t>
  </si>
  <si>
    <t>改善谭文村委会田头村45户171人出行问题</t>
  </si>
  <si>
    <t>谭文村委会塘边村</t>
  </si>
  <si>
    <t>谭文村委会塘边村道路硬化长200米，宽2.5米，厚0.15米</t>
  </si>
  <si>
    <t>谭文村委会塘边村38户182人</t>
  </si>
  <si>
    <t>改善谭文村委会塘边村38户182人出行问题</t>
  </si>
  <si>
    <t>大坡村委会道路硬化道路项目</t>
  </si>
  <si>
    <t>大坡村委会贵官村</t>
  </si>
  <si>
    <t>大坡村委会贵官村道路硬化：长740米，宽3.5米，厚15厘米。</t>
  </si>
  <si>
    <t>大坡村委会贵官村35户210人</t>
  </si>
  <si>
    <t xml:space="preserve">云岭村委会农村人居环境整治
</t>
  </si>
  <si>
    <t>迈宏村</t>
  </si>
  <si>
    <t>1、巷道硬化路长200米、宽1.5米、厚0.18米</t>
  </si>
  <si>
    <t>迈宏村42户216</t>
  </si>
  <si>
    <t>改善人居生活生产条件</t>
  </si>
  <si>
    <t>老村</t>
  </si>
  <si>
    <t>6条排水沟，共680米，采用红砖砌筑，钢筋混凝土板盖面，厚度为0.1米，使用面积为0.35米*0.45米，配建25个落沙池。</t>
  </si>
  <si>
    <t>云岭村委会老村一队76户338人</t>
  </si>
  <si>
    <t>宏大村</t>
  </si>
  <si>
    <t>硬化路长400米、宽3.5米、厚0.15米</t>
  </si>
  <si>
    <t>宏大村84户373人</t>
  </si>
  <si>
    <t>云阁村农村人居环境整治</t>
  </si>
  <si>
    <t>办内村</t>
  </si>
  <si>
    <t>1、硬化巷道长700米，宽1.5米，厚0.18米(21)
2、公共场所硬化150平方米(5)</t>
  </si>
  <si>
    <t>办内134户651人</t>
  </si>
  <si>
    <t>改善生产生活条件</t>
  </si>
  <si>
    <t>云裕村委会农村人居环境整治</t>
  </si>
  <si>
    <t>北戏村</t>
  </si>
  <si>
    <t>巷道硬化250米，宽0.8米，厚0.08米</t>
  </si>
  <si>
    <t>北戏村45户198人</t>
  </si>
  <si>
    <t>云蛟村农村人居环境整治</t>
  </si>
  <si>
    <t>玉仙一村</t>
  </si>
  <si>
    <t>黄土裸露：硬化400平方米，铺厚0.08米的石砖</t>
  </si>
  <si>
    <t>41户184人</t>
  </si>
  <si>
    <t>儒林村委会人居环境整治</t>
  </si>
  <si>
    <t>美坦村</t>
  </si>
  <si>
    <t>长150米，宽3.5米，厚0.18米</t>
  </si>
  <si>
    <t>美坦56户350人</t>
  </si>
  <si>
    <t>长泰村委会潭连六队修建水沟项目</t>
  </si>
  <si>
    <t>潭连六队</t>
  </si>
  <si>
    <t>维修灌溉水沟800米，高0.5米，宽0.6米。</t>
  </si>
  <si>
    <t>本村村民70户，人口366人</t>
  </si>
  <si>
    <t>合群村委会人居环境整治项目</t>
  </si>
  <si>
    <t>合群村委会</t>
  </si>
  <si>
    <t>龙扶村：建村内巷道长150米、宽3米、厚0.2米，共13.5万元</t>
  </si>
  <si>
    <t>合群村委会龙扶村38户170人</t>
  </si>
  <si>
    <t>改善人居环境</t>
  </si>
  <si>
    <t>本务村：建村内巷道1.长150米、宽1.2米、厚0.2米，共5.4万元；2.长350米、宽1.5米、厚0.2米，共15.6万元</t>
  </si>
  <si>
    <t>合群村委会本务村86户431人</t>
  </si>
  <si>
    <t>宅吉村：建村内巷道长100米、宽2.5米、厚0.2米，共7.5万元</t>
  </si>
  <si>
    <t>合群村委会宅吉村40户180人</t>
  </si>
  <si>
    <t>大山村委会人居环境整治项目</t>
  </si>
  <si>
    <t>大山村委会</t>
  </si>
  <si>
    <t>美涯村：建村内巷道长300米、宽3米、厚0.18米，共24万元</t>
  </si>
  <si>
    <t>大山村委会美涯村90户430人</t>
  </si>
  <si>
    <t>永荫村：建村内巷道长350米、宽2米、厚0.18米，共19万元</t>
  </si>
  <si>
    <t>大山村委会永荫村106户602人</t>
  </si>
  <si>
    <t>叨桥村：建村内巷道长100米、宽3.5米、厚0.18米，共9.5万元</t>
  </si>
  <si>
    <t>大山村委会叨桥村18户94人</t>
  </si>
  <si>
    <t>谭永村：建村内巷道长250米、宽2米、厚0.18米，共13.5万元</t>
  </si>
  <si>
    <t>大山村委会谭永村26户110人</t>
  </si>
  <si>
    <t>龙榜村委会人居环境整治项目</t>
  </si>
  <si>
    <t>龙榜村委会</t>
  </si>
  <si>
    <t>龙榜村：建巷道长700米、宽2米、厚0.10米，共20万</t>
  </si>
  <si>
    <t>龙榜村委会龙榜村72户340人</t>
  </si>
  <si>
    <t>龙逢村：建巷道长450米、宽2米、厚0.15米，共20万</t>
  </si>
  <si>
    <t>龙榜村委会龙逢村74户338人</t>
  </si>
  <si>
    <t>新民村农村人居环境整治</t>
  </si>
  <si>
    <t>新民村</t>
  </si>
  <si>
    <t>1、北喜村巷道硬化长320M*宽1M*厚0.1米；2、裸露土地硬化390M²</t>
  </si>
  <si>
    <t>新民村605户2795人</t>
  </si>
  <si>
    <t>改善生活生产环境</t>
  </si>
  <si>
    <t>三桥村委会人居环境整治项目</t>
  </si>
  <si>
    <t>三桥村委会</t>
  </si>
  <si>
    <t>玉李下村：1、村巷道硬化长500M*宽3M*厚0.15米</t>
  </si>
  <si>
    <t>三桥村300户670人</t>
  </si>
  <si>
    <t>2022年演中村委会湖头村民小组乡村道路建设（二期）</t>
  </si>
  <si>
    <t>演丰镇演中村委会</t>
  </si>
  <si>
    <t>在演中湖头村民小组新建一条长120米*宽3.5米*高0.18米道路</t>
  </si>
  <si>
    <t>35户150人</t>
  </si>
  <si>
    <t>完善整村推进村基础设施建设</t>
  </si>
  <si>
    <t>2022年演中村委会二队村民小组乡村道路建设（二期）</t>
  </si>
  <si>
    <t>在演中二队村民小组新建一条长120米*宽3米*高0.18米道路</t>
  </si>
  <si>
    <t>90户356人</t>
  </si>
  <si>
    <t>2022年演中村委会丰丁园农家乐旁乡村道路建设（二期）</t>
  </si>
  <si>
    <t>在演中村委会丰丁园农家乐旁修建长100米*宽4米*高0.18米道路</t>
  </si>
  <si>
    <t>465户1680人</t>
  </si>
  <si>
    <t>2022年演丰居委会山尾头村乡村道路建设（二期）</t>
  </si>
  <si>
    <t>演丰镇山尾头村</t>
  </si>
  <si>
    <t>在居委会山尾头村一600米长道路两侧各拓宽50厘米</t>
  </si>
  <si>
    <t>59户198人</t>
  </si>
  <si>
    <t>2022年演丰镇苏民村村基础设施建设项目（二期）</t>
  </si>
  <si>
    <t>演丰镇苏民村</t>
  </si>
  <si>
    <t>水沟长1300米宽约4米，作用于丁高二、大村、红星等三个村，涉及人口350人，田地450亩。</t>
  </si>
  <si>
    <t>103户350人</t>
  </si>
  <si>
    <t>2022演东村基础设施项目（二期）</t>
  </si>
  <si>
    <t>演丰镇演东村</t>
  </si>
  <si>
    <t>演东芳园村道路改造、新建项目：
1号路：芳园十一队广场至十队李松家路口长约398米，单侧宽1.5米，共俩侧的一条人行道；
2号路：芳园十队李雄家至村民李柏家（改建沥青路），长约300米，宽约3.8米；
3号路：芳园十队三叉路口处（李坚隆家）至三江路（改建沥青路），长约550米，宽约6米；
演东塘内村道路建设硬化项目：
1号路：杨许见家到王万军家新建道路（水泥路），长约300米，宽3.5米；
2号路：王健家至林友兴家新建道路（水泥路），长约240米，宽约3.5米；
3号路：王万勇家至王帮权家新建道路（水泥路），长约150米，宽约3.5米</t>
  </si>
  <si>
    <t>523户1850人</t>
  </si>
  <si>
    <t>2022年大致坡镇金堆村巩固提升工程（二期）</t>
  </si>
  <si>
    <t>1、定田村为道路硬化800米2、后坡湾村为道路硬化500米；3、三文村为道路硬化130米；4、中央坡村增设安全防护栏，安全防护栏190m；5、京化村大口井1座及配套设施；6、金堆村大口井1座及配套设施，涵洞改造、增设安全防护栏，安全防护栏200米。</t>
  </si>
  <si>
    <t>2022年昌福村巩固提升工程（二期）</t>
  </si>
  <si>
    <t>复凤潭水库昌福支渠道3公里，渠道清杂、水渠两边水泥预制板、U型槽修复等。</t>
  </si>
  <si>
    <t>963户3488人</t>
  </si>
  <si>
    <t>2021年昌福村巩固提升工程项目（二期）</t>
  </si>
  <si>
    <t>美篆村：硬化生产道路800米×宽3.5米×厚0.18米
北友村：新建电灌站1个和管道配套工程1公里米管1公里米电线杆
湖田村：新建电灌站1个和管道配套工程1公里米管400公里米电线杆
下良园村：一座机耕桥及60米道路硬化
南云村：新建电灌站1个和管道配套工程500米公里米管200公里米电线杆、水阀门一座；修复阀门一座
大道湖村：硬化生产道路600米×宽3.5米×厚0.18米</t>
  </si>
  <si>
    <t>632户3092人</t>
  </si>
  <si>
    <t>2022年灵山镇东和村修建排水沟工程(二期）</t>
  </si>
  <si>
    <t>灵山镇</t>
  </si>
  <si>
    <t>灵山镇东和村</t>
  </si>
  <si>
    <t>排水沟600米（其中60口径375米，80口径40米，100口径185米）</t>
  </si>
  <si>
    <t>321户1082人</t>
  </si>
  <si>
    <t>2022年新管南调农田水利设施(二期）</t>
  </si>
  <si>
    <t>灵山镇新管村</t>
  </si>
  <si>
    <t>南调中—南调下U型槽500米排水沟，南调上500米U型排水沟</t>
  </si>
  <si>
    <t>279户812人</t>
  </si>
  <si>
    <t>2022年灵山镇大昌村委会群尚村道路硬化工程(二期）</t>
  </si>
  <si>
    <t>灵山镇大昌村委会</t>
  </si>
  <si>
    <t>灵山镇大昌村委会村群尚村硬化道路750米、宽3.5米、厚18厘米</t>
  </si>
  <si>
    <t>110户600人</t>
  </si>
  <si>
    <t>2022年东营村委会道路硬化工程(二期）</t>
  </si>
  <si>
    <t>灵山镇东营村委会</t>
  </si>
  <si>
    <t>1、村仔村道路硬化，长90m，宽3.5m。（预计6.94万）2、罗烈村道路硬化，长140m。（预计11.9万）3、罗王村道路硬化，长260m，宽3.5m。（预计20.75万）4、工程建设其他费用（预计10.415万）</t>
  </si>
  <si>
    <t>446户2030人</t>
  </si>
  <si>
    <t>2022年东湖村委会沙头村道路硬化工程(二期）</t>
  </si>
  <si>
    <t>灵山镇东湖村委会</t>
  </si>
  <si>
    <t>沙头村道路硬化，长115m，宽3.5m</t>
  </si>
  <si>
    <t>235户920人</t>
  </si>
  <si>
    <t>2022年东营村委会上洋村管道修复工程(二期）</t>
  </si>
  <si>
    <t>修复排水沟10米</t>
  </si>
  <si>
    <t>90户400人</t>
  </si>
  <si>
    <t>2022年茄苪村农田配套设施项目（二期）</t>
  </si>
  <si>
    <t>三江镇</t>
  </si>
  <si>
    <t>三江镇茄苪村</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</si>
  <si>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t>
  </si>
  <si>
    <t>436户1604人</t>
  </si>
  <si>
    <t>2022年三江镇农业生产配套设施项目（二期）</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</si>
  <si>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t>
  </si>
  <si>
    <t>397户1577人</t>
  </si>
  <si>
    <t>三江镇江源村桥木东人居环境整治项目</t>
  </si>
  <si>
    <t>三江镇江源村委会</t>
  </si>
  <si>
    <t>江源村桥木东村人居环境项目：①道路硬化长120米，宽2.5米,厚度0.18米；②新建硬化道路长200米，宽3米,厚度0.18米；③整治村前新建挡土墙长150米，宽0.5米；④安装太阳能路灯30盏；⑤休闲点铺设彩砖长18米，宽12.5米</t>
  </si>
  <si>
    <t>37户162人</t>
  </si>
  <si>
    <t>提升村庄人居环境整治</t>
  </si>
  <si>
    <t>三江镇茄苪村人居环境项目</t>
  </si>
  <si>
    <t>①皇兰村挡土墙长400米、宽0.3米、高1.2米；②潮新村巷道硬化长80米，宽3米，厚度0.15米；③好什村巷道硬化长120米，宽3米，厚度0.15米；④和公东村巷道硬化长30米，宽3米，厚度0.15米；⑤和公南村巷道硬化长175米，宽3米，厚度0.15米；⑥和公西村巷道硬化长6米，宽3米，厚度0.15米；⑦湖东村巷道硬化总长80米，宽3米，厚度0.15米；⑧皇兰村巷道硬化长20米，宽3米，厚度0.15米；⑨茂才湖村巷道硬化长25米，宽3米，厚度0.15米；⑩牛头坡村巷道硬化长6米，宽3米，厚度0.15米；⑪茄苪湖村巷道硬化长30米，宽3米，厚度0.15米；⑫新宅村巷道硬化长80米，宽3米，厚度0.15米。</t>
  </si>
  <si>
    <t>361户1379人</t>
  </si>
  <si>
    <t>灵山镇大林村委会市四村和排溪村人居环境整治项目</t>
  </si>
  <si>
    <t>灵山镇大林村委会</t>
  </si>
  <si>
    <t>1、市四村道路建设，宽3.5米、长110米；
2、排溪村道路建设，3.5米宽、100米。</t>
  </si>
  <si>
    <t>118户326人</t>
  </si>
  <si>
    <t>解决辖区内村民出行安全便捷问题、改善村民人居环境</t>
  </si>
  <si>
    <t>演丰镇塔市村-茅上村人居环境整治项目</t>
  </si>
  <si>
    <t>茅上村道路建设。3.5米宽、200米</t>
  </si>
  <si>
    <t>29户100人</t>
  </si>
  <si>
    <t>大致坡镇金堆村人居环境整治项目</t>
  </si>
  <si>
    <t>1、定田文化室前铺设草砖（长20米，宽15米）；
2、三岔路口（美贴、农冷坡交叉部队处）建花坛美化，开展社会主义核心价值观和乡村振兴政策宣传氛围营造，建村民小组区划指示牌;
3、农冷坡巷道硬化长100米、宽3米，乌㟍片区巷道硬化长180米，宽3米。</t>
  </si>
  <si>
    <t>改善村民人居环境</t>
  </si>
  <si>
    <r>
      <t>备注： 1</t>
    </r>
    <r>
      <rPr>
        <sz val="10"/>
        <rFont val="仿宋"/>
        <family val="3"/>
        <charset val="134"/>
      </rPr>
      <t>.</t>
    </r>
    <r>
      <rPr>
        <sz val="10"/>
        <rFont val="宋体"/>
        <charset val="134"/>
      </rPr>
      <t>关于项目名称栏。13类项目由国务院扶贫办统一设置，对于不符合专项扶贫资金和整合涉农资金使用范围的项目不得纳入年度项目计划，确保项目资金安排精准；对纳入年度项目计划的项目要对应
      全国扶贫开发信息系统中“扶贫项目管理”模块的项目及子项目类型进行分类填写，具体项目名称根据项目库中确定的项目名称及子项目名称填写；
      2.关于资金来源栏。非贫困县的资金来源为财政专项扶贫资金，5个贫困县的资金来源包括财政专项扶贫资金和统筹整合的其他涉农资金；
      3.关于绩效目标栏。按照县级项目库中填报的绩效目标表内容，简要填写绩效目标核心指标内容；
      4.关于带贫减贫机制栏。按照县级项目库建设要求规范填写，并与入库项目信息保持一致；
      5.表中金额以万元为单位，保留两位小数。</t>
    </r>
  </si>
</sst>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9">
    <font>
      <sz val="12"/>
      <name val="宋体"/>
      <charset val="134"/>
    </font>
    <font>
      <sz val="10"/>
      <name val="宋体"/>
      <charset val="134"/>
    </font>
    <font>
      <sz val="18"/>
      <name val="宋体"/>
      <charset val="134"/>
    </font>
    <font>
      <b/>
      <sz val="10"/>
      <name val="宋体"/>
      <charset val="134"/>
    </font>
    <font>
      <b/>
      <sz val="18"/>
      <color indexed="8"/>
      <name val="宋体"/>
      <charset val="134"/>
    </font>
    <font>
      <sz val="10"/>
      <color indexed="0"/>
      <name val="宋体"/>
      <charset val="134"/>
    </font>
    <font>
      <b/>
      <sz val="10"/>
      <color theme="1"/>
      <name val="宋体"/>
      <charset val="134"/>
    </font>
    <font>
      <sz val="10"/>
      <color theme="1"/>
      <name val="宋体"/>
      <charset val="134"/>
    </font>
    <font>
      <sz val="10"/>
      <color theme="1"/>
      <name val="宋体"/>
      <charset val="134"/>
      <scheme val="minor"/>
    </font>
    <font>
      <sz val="11"/>
      <color indexed="52"/>
      <name val="宋体"/>
      <charset val="134"/>
    </font>
    <font>
      <b/>
      <sz val="11"/>
      <color indexed="62"/>
      <name val="宋体"/>
      <charset val="134"/>
    </font>
    <font>
      <sz val="11"/>
      <color indexed="8"/>
      <name val="宋体"/>
      <charset val="134"/>
    </font>
    <font>
      <b/>
      <sz val="13"/>
      <color indexed="62"/>
      <name val="宋体"/>
      <charset val="134"/>
    </font>
    <font>
      <sz val="11"/>
      <color indexed="42"/>
      <name val="宋体"/>
      <charset val="134"/>
    </font>
    <font>
      <sz val="11"/>
      <color indexed="20"/>
      <name val="宋体"/>
      <charset val="134"/>
    </font>
    <font>
      <sz val="11"/>
      <color indexed="10"/>
      <name val="宋体"/>
      <charset val="134"/>
    </font>
    <font>
      <u/>
      <sz val="11"/>
      <color indexed="20"/>
      <name val="宋体"/>
      <charset val="134"/>
    </font>
    <font>
      <b/>
      <sz val="15"/>
      <color indexed="62"/>
      <name val="宋体"/>
      <charset val="134"/>
    </font>
    <font>
      <u/>
      <sz val="11"/>
      <color indexed="12"/>
      <name val="宋体"/>
      <charset val="134"/>
    </font>
    <font>
      <i/>
      <sz val="11"/>
      <color indexed="23"/>
      <name val="宋体"/>
      <charset val="134"/>
    </font>
    <font>
      <b/>
      <sz val="11"/>
      <color indexed="63"/>
      <name val="宋体"/>
      <charset val="134"/>
    </font>
    <font>
      <b/>
      <sz val="11"/>
      <color indexed="42"/>
      <name val="宋体"/>
      <charset val="134"/>
    </font>
    <font>
      <sz val="11"/>
      <color indexed="17"/>
      <name val="宋体"/>
      <charset val="134"/>
    </font>
    <font>
      <sz val="11"/>
      <color indexed="60"/>
      <name val="宋体"/>
      <charset val="134"/>
    </font>
    <font>
      <b/>
      <sz val="11"/>
      <color indexed="52"/>
      <name val="宋体"/>
      <charset val="134"/>
    </font>
    <font>
      <b/>
      <sz val="18"/>
      <color indexed="62"/>
      <name val="宋体"/>
      <charset val="134"/>
    </font>
    <font>
      <sz val="11"/>
      <color indexed="62"/>
      <name val="宋体"/>
      <charset val="134"/>
    </font>
    <font>
      <b/>
      <sz val="11"/>
      <color indexed="8"/>
      <name val="宋体"/>
      <charset val="134"/>
    </font>
    <font>
      <sz val="10"/>
      <name val="仿宋"/>
      <family val="3"/>
      <charset val="134"/>
    </font>
  </fonts>
  <fills count="19">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solid">
        <fgColor indexed="54"/>
        <bgColor indexed="64"/>
      </patternFill>
    </fill>
    <fill>
      <patternFill patternType="solid">
        <fgColor indexed="1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indexed="49"/>
      </bottom>
      <diagonal/>
    </border>
    <border>
      <left/>
      <right/>
      <top/>
      <bottom style="thick">
        <color indexed="22"/>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s>
  <cellStyleXfs count="50">
    <xf numFmtId="0" fontId="0" fillId="0" borderId="0">
      <alignment vertical="center"/>
    </xf>
    <xf numFmtId="0" fontId="0" fillId="0" borderId="0">
      <alignment vertical="center"/>
    </xf>
    <xf numFmtId="0" fontId="13" fillId="7" borderId="0" applyNumberFormat="0" applyBorder="0" applyAlignment="0" applyProtection="0">
      <alignment vertical="center"/>
    </xf>
    <xf numFmtId="0" fontId="11" fillId="13" borderId="0" applyNumberFormat="0" applyBorder="0" applyAlignment="0" applyProtection="0">
      <alignment vertical="center"/>
    </xf>
    <xf numFmtId="0" fontId="13" fillId="17" borderId="0" applyNumberFormat="0" applyBorder="0" applyAlignment="0" applyProtection="0">
      <alignment vertical="center"/>
    </xf>
    <xf numFmtId="0" fontId="26" fillId="7" borderId="9" applyNumberFormat="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44" fontId="0" fillId="0" borderId="0" applyFont="0" applyFill="0" applyBorder="0" applyAlignment="0" applyProtection="0">
      <alignment vertical="center"/>
    </xf>
    <xf numFmtId="0" fontId="13" fillId="16" borderId="0" applyNumberFormat="0" applyBorder="0" applyAlignment="0" applyProtection="0">
      <alignment vertical="center"/>
    </xf>
    <xf numFmtId="9" fontId="0" fillId="0" borderId="0" applyFont="0" applyFill="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18"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24" fillId="13" borderId="9" applyNumberFormat="0" applyAlignment="0" applyProtection="0">
      <alignment vertical="center"/>
    </xf>
    <xf numFmtId="0" fontId="13" fillId="5" borderId="0" applyNumberFormat="0" applyBorder="0" applyAlignment="0" applyProtection="0">
      <alignment vertical="center"/>
    </xf>
    <xf numFmtId="0" fontId="23" fillId="9" borderId="0" applyNumberFormat="0" applyBorder="0" applyAlignment="0" applyProtection="0">
      <alignment vertical="center"/>
    </xf>
    <xf numFmtId="0" fontId="11" fillId="12" borderId="0" applyNumberFormat="0" applyBorder="0" applyAlignment="0" applyProtection="0">
      <alignment vertical="center"/>
    </xf>
    <xf numFmtId="0" fontId="22" fillId="15" borderId="0" applyNumberFormat="0" applyBorder="0" applyAlignment="0" applyProtection="0">
      <alignment vertical="center"/>
    </xf>
    <xf numFmtId="0" fontId="11" fillId="13" borderId="0" applyNumberFormat="0" applyBorder="0" applyAlignment="0" applyProtection="0">
      <alignment vertical="center"/>
    </xf>
    <xf numFmtId="0" fontId="27" fillId="0" borderId="10" applyNumberFormat="0" applyFill="0" applyAlignment="0" applyProtection="0">
      <alignment vertical="center"/>
    </xf>
    <xf numFmtId="0" fontId="14" fillId="8" borderId="0" applyNumberFormat="0" applyBorder="0" applyAlignment="0" applyProtection="0">
      <alignment vertical="center"/>
    </xf>
    <xf numFmtId="0" fontId="21" fillId="14" borderId="7" applyNumberFormat="0" applyAlignment="0" applyProtection="0">
      <alignment vertical="center"/>
    </xf>
    <xf numFmtId="0" fontId="20" fillId="13" borderId="6" applyNumberFormat="0" applyAlignment="0" applyProtection="0">
      <alignment vertical="center"/>
    </xf>
    <xf numFmtId="0" fontId="17" fillId="0" borderId="5" applyNumberFormat="0" applyFill="0" applyAlignment="0" applyProtection="0">
      <alignment vertical="center"/>
    </xf>
    <xf numFmtId="0" fontId="19" fillId="0" borderId="0" applyNumberFormat="0" applyFill="0" applyBorder="0" applyAlignment="0" applyProtection="0">
      <alignment vertical="center"/>
    </xf>
    <xf numFmtId="0" fontId="11" fillId="7"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5"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3" borderId="8" applyNumberFormat="0" applyFont="0" applyAlignment="0" applyProtection="0">
      <alignment vertical="center"/>
    </xf>
    <xf numFmtId="0" fontId="11" fillId="7" borderId="0" applyNumberFormat="0" applyBorder="0" applyAlignment="0" applyProtection="0">
      <alignment vertical="center"/>
    </xf>
    <xf numFmtId="0" fontId="13" fillId="5" borderId="0" applyNumberFormat="0" applyBorder="0" applyAlignment="0" applyProtection="0">
      <alignment vertical="center"/>
    </xf>
    <xf numFmtId="0" fontId="11" fillId="7"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4" applyNumberFormat="0" applyFill="0" applyAlignment="0" applyProtection="0">
      <alignment vertical="center"/>
    </xf>
    <xf numFmtId="0" fontId="11" fillId="4" borderId="0" applyNumberFormat="0" applyBorder="0" applyAlignment="0" applyProtection="0">
      <alignment vertical="center"/>
    </xf>
    <xf numFmtId="0" fontId="10" fillId="0" borderId="3" applyNumberFormat="0" applyFill="0" applyAlignment="0" applyProtection="0">
      <alignment vertical="center"/>
    </xf>
    <xf numFmtId="0" fontId="13" fillId="10" borderId="0" applyNumberFormat="0" applyBorder="0" applyAlignment="0" applyProtection="0">
      <alignment vertical="center"/>
    </xf>
    <xf numFmtId="0" fontId="11" fillId="6" borderId="0" applyNumberFormat="0" applyBorder="0" applyAlignment="0" applyProtection="0">
      <alignment vertical="center"/>
    </xf>
    <xf numFmtId="0" fontId="9" fillId="0" borderId="2" applyNumberFormat="0" applyFill="0" applyAlignment="0" applyProtection="0">
      <alignment vertical="center"/>
    </xf>
  </cellStyleXfs>
  <cellXfs count="8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2" borderId="0" xfId="0" applyFont="1" applyFill="1">
      <alignment vertical="center"/>
    </xf>
    <xf numFmtId="0" fontId="3" fillId="0" borderId="0" xfId="0" applyFont="1">
      <alignment vertical="center"/>
    </xf>
    <xf numFmtId="0" fontId="1" fillId="0" borderId="0" xfId="0" applyFont="1" applyFill="1">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lignment vertical="center"/>
    </xf>
    <xf numFmtId="0" fontId="1" fillId="0" borderId="0" xfId="0" applyFont="1" applyFill="1">
      <alignment vertical="center"/>
    </xf>
    <xf numFmtId="0" fontId="1" fillId="0" borderId="0" xfId="0" applyFont="1" applyFill="1">
      <alignment vertical="center"/>
    </xf>
    <xf numFmtId="0" fontId="4" fillId="0" borderId="0" xfId="0" applyFont="1" applyAlignment="1">
      <alignment horizontal="center" vertical="center" wrapText="1"/>
    </xf>
    <xf numFmtId="0" fontId="2" fillId="0" borderId="0" xfId="0" applyFont="1">
      <alignment vertical="center"/>
    </xf>
    <xf numFmtId="0" fontId="5" fillId="0" borderId="0" xfId="0" applyNumberFormat="1" applyFont="1" applyFill="1" applyAlignment="1">
      <alignment horizontal="left"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5"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pplyProtection="1">
      <alignment horizontal="center" vertical="center"/>
    </xf>
    <xf numFmtId="0" fontId="1" fillId="0" borderId="0" xfId="0" applyFont="1" applyFill="1">
      <alignment vertical="center"/>
    </xf>
    <xf numFmtId="0" fontId="2" fillId="0" borderId="0" xfId="0" applyFont="1" applyFill="1">
      <alignment vertical="center"/>
    </xf>
    <xf numFmtId="0" fontId="2" fillId="0" borderId="0" xfId="0" applyFont="1" applyFill="1">
      <alignment vertical="center"/>
    </xf>
    <xf numFmtId="0" fontId="6" fillId="0" borderId="1" xfId="0" applyFont="1" applyFill="1" applyBorder="1">
      <alignment vertical="center"/>
    </xf>
    <xf numFmtId="0" fontId="6" fillId="0" borderId="1" xfId="0" applyFont="1" applyFill="1" applyBorder="1">
      <alignment vertical="center"/>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lignment vertical="center"/>
    </xf>
    <xf numFmtId="0" fontId="8"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1" xfId="0" applyFont="1" applyFill="1" applyBorder="1">
      <alignment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lignment vertical="center"/>
    </xf>
    <xf numFmtId="49" fontId="7" fillId="2" borderId="1"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left" vertical="center"/>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lignment vertical="center"/>
    </xf>
    <xf numFmtId="0" fontId="7" fillId="0" borderId="1" xfId="0" applyFont="1" applyFill="1" applyBorder="1">
      <alignment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0" xfId="0" applyFont="1">
      <alignment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4"/>
    <pageSetUpPr fitToPage="1"/>
  </sheetPr>
  <dimension ref="A1:S191"/>
  <sheetViews>
    <sheetView tabSelected="1" topLeftCell="A141" workbookViewId="0">
      <selection activeCell="E151" sqref="E151"/>
    </sheetView>
  </sheetViews>
  <sheetFormatPr defaultColWidth="9" defaultRowHeight="13.5"/>
  <cols>
    <col min="1" max="1" width="9.5" style="8" customWidth="1"/>
    <col min="2" max="2" width="14.625" style="8" customWidth="1"/>
    <col min="3" max="3" width="10.625" style="8" customWidth="1"/>
    <col min="4" max="4" width="13.625" style="8" customWidth="1"/>
    <col min="5" max="5" width="28.875" style="8" customWidth="1"/>
    <col min="6" max="7" width="10.625" style="8" customWidth="1"/>
    <col min="8" max="8" width="10.125" style="8" customWidth="1"/>
    <col min="9" max="9" width="10.125" style="16" customWidth="1"/>
    <col min="10" max="11" width="8.625" style="16" customWidth="1"/>
    <col min="12" max="12" width="8.625" style="17" customWidth="1"/>
    <col min="13" max="13" width="8.625" style="16" customWidth="1"/>
    <col min="14" max="14" width="8.625" style="8" customWidth="1"/>
    <col min="15" max="17" width="12.625" style="8" customWidth="1"/>
    <col min="18" max="16384" width="9" style="8"/>
  </cols>
  <sheetData>
    <row r="1" s="1" customFormat="1" ht="15" customHeight="1" spans="1:13">
      <c r="A1" s="1" t="s">
        <v>0</v>
      </c>
      <c r="I1" s="6"/>
      <c r="J1" s="6"/>
      <c r="K1" s="6"/>
      <c r="L1" s="33"/>
      <c r="M1" s="6"/>
    </row>
    <row r="2" s="2" customFormat="1" ht="29" customHeight="1" spans="1:17">
      <c r="A2" s="18" t="s">
        <v>1</v>
      </c>
      <c r="B2" s="19"/>
      <c r="C2" s="19"/>
      <c r="D2" s="19"/>
      <c r="E2" s="19"/>
      <c r="F2" s="19"/>
      <c r="G2" s="19"/>
      <c r="H2" s="19"/>
      <c r="I2" s="34"/>
      <c r="J2" s="34"/>
      <c r="K2" s="34"/>
      <c r="L2" s="35"/>
      <c r="M2" s="34"/>
      <c r="N2" s="19"/>
      <c r="O2" s="19"/>
      <c r="P2" s="19"/>
      <c r="Q2" s="19"/>
    </row>
    <row r="3" ht="24" customHeight="1" spans="1:17">
      <c r="A3" s="20" t="s">
        <v>2</v>
      </c>
      <c r="B3" s="20"/>
      <c r="C3" s="20"/>
      <c r="D3" s="20"/>
      <c r="E3" s="27" t="s">
        <v>3</v>
      </c>
      <c r="F3" s="27"/>
      <c r="G3" s="27"/>
      <c r="H3" s="27"/>
      <c r="I3" s="27" t="s">
        <v>4</v>
      </c>
      <c r="J3" s="27"/>
      <c r="K3" s="27"/>
      <c r="L3" s="27"/>
      <c r="M3" s="27"/>
      <c r="N3" s="27" t="s">
        <v>5</v>
      </c>
      <c r="O3" s="27"/>
      <c r="P3" s="27"/>
      <c r="Q3" s="27"/>
    </row>
    <row r="4" s="1" customFormat="1" ht="20.1" customHeight="1" spans="1:17">
      <c r="A4" s="21" t="s">
        <v>6</v>
      </c>
      <c r="B4" s="21" t="s">
        <v>7</v>
      </c>
      <c r="C4" s="21" t="s">
        <v>8</v>
      </c>
      <c r="D4" s="21" t="s">
        <v>9</v>
      </c>
      <c r="E4" s="21" t="s">
        <v>10</v>
      </c>
      <c r="F4" s="21" t="s">
        <v>11</v>
      </c>
      <c r="G4" s="21" t="s">
        <v>12</v>
      </c>
      <c r="H4" s="21" t="s">
        <v>13</v>
      </c>
      <c r="I4" s="36"/>
      <c r="J4" s="36"/>
      <c r="K4" s="36"/>
      <c r="L4" s="37"/>
      <c r="M4" s="36"/>
      <c r="N4" s="44"/>
      <c r="O4" s="28" t="s">
        <v>14</v>
      </c>
      <c r="P4" s="28" t="s">
        <v>15</v>
      </c>
      <c r="Q4" s="28" t="s">
        <v>16</v>
      </c>
    </row>
    <row r="5" s="1" customFormat="1" ht="20.1" customHeight="1" spans="1:17">
      <c r="A5" s="21"/>
      <c r="B5" s="21"/>
      <c r="C5" s="21"/>
      <c r="D5" s="21"/>
      <c r="E5" s="21"/>
      <c r="F5" s="21"/>
      <c r="G5" s="21"/>
      <c r="H5" s="28" t="s">
        <v>17</v>
      </c>
      <c r="I5" s="38" t="s">
        <v>18</v>
      </c>
      <c r="J5" s="38"/>
      <c r="K5" s="38" t="s">
        <v>19</v>
      </c>
      <c r="L5" s="38"/>
      <c r="M5" s="38" t="s">
        <v>20</v>
      </c>
      <c r="N5" s="38"/>
      <c r="O5" s="28"/>
      <c r="P5" s="28"/>
      <c r="Q5" s="28"/>
    </row>
    <row r="6" s="1" customFormat="1" ht="27" customHeight="1" spans="1:17">
      <c r="A6" s="21"/>
      <c r="B6" s="21"/>
      <c r="C6" s="21"/>
      <c r="D6" s="21"/>
      <c r="E6" s="21"/>
      <c r="F6" s="21"/>
      <c r="G6" s="21"/>
      <c r="H6" s="21"/>
      <c r="I6" s="39" t="s">
        <v>21</v>
      </c>
      <c r="J6" s="39" t="s">
        <v>22</v>
      </c>
      <c r="K6" s="39" t="s">
        <v>21</v>
      </c>
      <c r="L6" s="40" t="s">
        <v>22</v>
      </c>
      <c r="M6" s="39" t="s">
        <v>21</v>
      </c>
      <c r="N6" s="21" t="s">
        <v>22</v>
      </c>
      <c r="O6" s="28"/>
      <c r="P6" s="28"/>
      <c r="Q6" s="28"/>
    </row>
    <row r="7" s="3" customFormat="1" ht="24" customHeight="1" spans="1:17">
      <c r="A7" s="21" t="s">
        <v>17</v>
      </c>
      <c r="B7" s="21"/>
      <c r="C7" s="21"/>
      <c r="D7" s="21"/>
      <c r="E7" s="21"/>
      <c r="F7" s="21"/>
      <c r="G7" s="21"/>
      <c r="H7" s="21">
        <f>H8+H102+H104</f>
        <v>7033</v>
      </c>
      <c r="I7" s="21">
        <f>I8+I102+I104</f>
        <v>7033</v>
      </c>
      <c r="J7" s="39"/>
      <c r="K7" s="39"/>
      <c r="L7" s="39"/>
      <c r="M7" s="39"/>
      <c r="N7" s="21"/>
      <c r="O7" s="21"/>
      <c r="P7" s="21"/>
      <c r="Q7" s="21"/>
    </row>
    <row r="8" s="3" customFormat="1" ht="24" customHeight="1" spans="1:17">
      <c r="A8" s="21" t="s">
        <v>23</v>
      </c>
      <c r="B8" s="21" t="s">
        <v>24</v>
      </c>
      <c r="C8" s="21"/>
      <c r="D8" s="21"/>
      <c r="E8" s="21"/>
      <c r="F8" s="21"/>
      <c r="G8" s="21"/>
      <c r="H8" s="21">
        <f>SUM(H9:H101)</f>
        <v>4426.9439</v>
      </c>
      <c r="I8" s="21">
        <f>SUM(I9:I101)</f>
        <v>4426.9439</v>
      </c>
      <c r="J8" s="39"/>
      <c r="K8" s="39"/>
      <c r="L8" s="40"/>
      <c r="M8" s="39"/>
      <c r="N8" s="21"/>
      <c r="O8" s="21"/>
      <c r="P8" s="44"/>
      <c r="Q8" s="44"/>
    </row>
    <row r="9" s="1" customFormat="1" ht="42" customHeight="1" spans="1:17">
      <c r="A9" s="22">
        <v>1</v>
      </c>
      <c r="B9" s="22" t="s">
        <v>25</v>
      </c>
      <c r="C9" s="22" t="s">
        <v>26</v>
      </c>
      <c r="D9" s="22" t="s">
        <v>27</v>
      </c>
      <c r="E9" s="29" t="s">
        <v>28</v>
      </c>
      <c r="F9" s="22" t="s">
        <v>29</v>
      </c>
      <c r="G9" s="22"/>
      <c r="H9" s="22">
        <v>50</v>
      </c>
      <c r="I9" s="22">
        <v>50</v>
      </c>
      <c r="J9" s="22"/>
      <c r="K9" s="41"/>
      <c r="L9" s="41"/>
      <c r="M9" s="41"/>
      <c r="N9" s="41"/>
      <c r="O9" s="22" t="s">
        <v>30</v>
      </c>
      <c r="P9" s="30" t="s">
        <v>31</v>
      </c>
      <c r="Q9" s="22" t="s">
        <v>32</v>
      </c>
    </row>
    <row r="10" s="1" customFormat="1" ht="36" customHeight="1" spans="1:17">
      <c r="A10" s="23">
        <v>2</v>
      </c>
      <c r="B10" s="22" t="s">
        <v>33</v>
      </c>
      <c r="C10" s="22" t="s">
        <v>34</v>
      </c>
      <c r="D10" s="22" t="s">
        <v>35</v>
      </c>
      <c r="E10" s="22" t="s">
        <v>36</v>
      </c>
      <c r="F10" s="22" t="s">
        <v>29</v>
      </c>
      <c r="G10" s="22"/>
      <c r="H10" s="22">
        <v>646.5</v>
      </c>
      <c r="I10" s="22">
        <v>646.5</v>
      </c>
      <c r="J10" s="22"/>
      <c r="K10" s="41"/>
      <c r="L10" s="41"/>
      <c r="M10" s="41"/>
      <c r="N10" s="41"/>
      <c r="O10" s="22" t="s">
        <v>35</v>
      </c>
      <c r="P10" s="22" t="s">
        <v>37</v>
      </c>
      <c r="Q10" s="23" t="s">
        <v>32</v>
      </c>
    </row>
    <row r="11" s="1" customFormat="1" ht="36" customHeight="1" spans="1:17">
      <c r="A11" s="23"/>
      <c r="B11" s="22"/>
      <c r="C11" s="22"/>
      <c r="D11" s="22" t="s">
        <v>38</v>
      </c>
      <c r="E11" s="22" t="s">
        <v>36</v>
      </c>
      <c r="F11" s="22"/>
      <c r="G11" s="22"/>
      <c r="H11" s="22"/>
      <c r="I11" s="22"/>
      <c r="J11" s="22"/>
      <c r="K11" s="41"/>
      <c r="L11" s="41"/>
      <c r="M11" s="41"/>
      <c r="N11" s="41"/>
      <c r="O11" s="22" t="s">
        <v>38</v>
      </c>
      <c r="P11" s="22"/>
      <c r="Q11" s="23"/>
    </row>
    <row r="12" s="1" customFormat="1" ht="36" customHeight="1" spans="1:17">
      <c r="A12" s="23"/>
      <c r="B12" s="22"/>
      <c r="C12" s="22"/>
      <c r="D12" s="22" t="s">
        <v>39</v>
      </c>
      <c r="E12" s="22" t="s">
        <v>36</v>
      </c>
      <c r="F12" s="22"/>
      <c r="G12" s="22"/>
      <c r="H12" s="22"/>
      <c r="I12" s="22"/>
      <c r="J12" s="22"/>
      <c r="K12" s="41"/>
      <c r="L12" s="41"/>
      <c r="M12" s="41"/>
      <c r="N12" s="41"/>
      <c r="O12" s="22" t="s">
        <v>39</v>
      </c>
      <c r="P12" s="22"/>
      <c r="Q12" s="23"/>
    </row>
    <row r="13" s="1" customFormat="1" ht="36" customHeight="1" spans="1:17">
      <c r="A13" s="23"/>
      <c r="B13" s="22"/>
      <c r="C13" s="22"/>
      <c r="D13" s="22" t="s">
        <v>40</v>
      </c>
      <c r="E13" s="22" t="s">
        <v>36</v>
      </c>
      <c r="F13" s="22"/>
      <c r="G13" s="22"/>
      <c r="H13" s="22"/>
      <c r="I13" s="22"/>
      <c r="J13" s="22"/>
      <c r="K13" s="41"/>
      <c r="L13" s="41"/>
      <c r="M13" s="41"/>
      <c r="N13" s="41"/>
      <c r="O13" s="22" t="s">
        <v>40</v>
      </c>
      <c r="P13" s="22"/>
      <c r="Q13" s="23"/>
    </row>
    <row r="14" s="1" customFormat="1" ht="36" customHeight="1" spans="1:17">
      <c r="A14" s="23"/>
      <c r="B14" s="22"/>
      <c r="C14" s="22"/>
      <c r="D14" s="22" t="s">
        <v>41</v>
      </c>
      <c r="E14" s="22" t="s">
        <v>36</v>
      </c>
      <c r="F14" s="22"/>
      <c r="G14" s="22"/>
      <c r="H14" s="22"/>
      <c r="I14" s="22"/>
      <c r="J14" s="22"/>
      <c r="K14" s="41"/>
      <c r="L14" s="41"/>
      <c r="M14" s="41"/>
      <c r="N14" s="41"/>
      <c r="O14" s="22" t="s">
        <v>41</v>
      </c>
      <c r="P14" s="22"/>
      <c r="Q14" s="23"/>
    </row>
    <row r="15" s="1" customFormat="1" ht="36" customHeight="1" spans="1:17">
      <c r="A15" s="23"/>
      <c r="B15" s="22"/>
      <c r="C15" s="22"/>
      <c r="D15" s="22" t="s">
        <v>42</v>
      </c>
      <c r="E15" s="22" t="s">
        <v>36</v>
      </c>
      <c r="F15" s="22"/>
      <c r="G15" s="22"/>
      <c r="H15" s="22"/>
      <c r="I15" s="22"/>
      <c r="J15" s="22"/>
      <c r="K15" s="41"/>
      <c r="L15" s="41"/>
      <c r="M15" s="41"/>
      <c r="N15" s="41"/>
      <c r="O15" s="22" t="s">
        <v>42</v>
      </c>
      <c r="P15" s="22"/>
      <c r="Q15" s="23"/>
    </row>
    <row r="16" s="1" customFormat="1" ht="36" customHeight="1" spans="1:17">
      <c r="A16" s="23"/>
      <c r="B16" s="22"/>
      <c r="C16" s="22"/>
      <c r="D16" s="22" t="s">
        <v>43</v>
      </c>
      <c r="E16" s="22" t="s">
        <v>36</v>
      </c>
      <c r="F16" s="22"/>
      <c r="G16" s="22"/>
      <c r="H16" s="22"/>
      <c r="I16" s="22"/>
      <c r="J16" s="22"/>
      <c r="K16" s="41"/>
      <c r="L16" s="41"/>
      <c r="M16" s="41"/>
      <c r="N16" s="41"/>
      <c r="O16" s="22" t="s">
        <v>43</v>
      </c>
      <c r="P16" s="22"/>
      <c r="Q16" s="23"/>
    </row>
    <row r="17" s="1" customFormat="1" ht="36" customHeight="1" spans="1:17">
      <c r="A17" s="23"/>
      <c r="B17" s="22"/>
      <c r="C17" s="22"/>
      <c r="D17" s="22" t="s">
        <v>44</v>
      </c>
      <c r="E17" s="22" t="s">
        <v>36</v>
      </c>
      <c r="F17" s="22"/>
      <c r="G17" s="22"/>
      <c r="H17" s="22"/>
      <c r="I17" s="22"/>
      <c r="J17" s="22"/>
      <c r="K17" s="41"/>
      <c r="L17" s="41"/>
      <c r="M17" s="41"/>
      <c r="N17" s="41"/>
      <c r="O17" s="22" t="s">
        <v>44</v>
      </c>
      <c r="P17" s="22"/>
      <c r="Q17" s="23"/>
    </row>
    <row r="18" s="1" customFormat="1" ht="36" customHeight="1" spans="1:17">
      <c r="A18" s="23">
        <v>3</v>
      </c>
      <c r="B18" s="22" t="s">
        <v>45</v>
      </c>
      <c r="C18" s="22" t="s">
        <v>46</v>
      </c>
      <c r="D18" s="22" t="s">
        <v>47</v>
      </c>
      <c r="E18" s="22" t="s">
        <v>36</v>
      </c>
      <c r="F18" s="22" t="s">
        <v>29</v>
      </c>
      <c r="G18" s="22"/>
      <c r="H18" s="22">
        <v>44.85</v>
      </c>
      <c r="I18" s="22">
        <v>44.85</v>
      </c>
      <c r="J18" s="22"/>
      <c r="K18" s="22"/>
      <c r="L18" s="22"/>
      <c r="M18" s="22"/>
      <c r="N18" s="22"/>
      <c r="O18" s="22" t="s">
        <v>47</v>
      </c>
      <c r="P18" s="30" t="s">
        <v>48</v>
      </c>
      <c r="Q18" s="23" t="s">
        <v>32</v>
      </c>
    </row>
    <row r="19" s="1" customFormat="1" ht="36" customHeight="1" spans="1:17">
      <c r="A19" s="23"/>
      <c r="B19" s="22"/>
      <c r="C19" s="22"/>
      <c r="D19" s="24" t="s">
        <v>49</v>
      </c>
      <c r="E19" s="22" t="s">
        <v>36</v>
      </c>
      <c r="F19" s="22"/>
      <c r="G19" s="22"/>
      <c r="H19" s="22"/>
      <c r="I19" s="22"/>
      <c r="J19" s="22"/>
      <c r="K19" s="22"/>
      <c r="L19" s="22"/>
      <c r="M19" s="22"/>
      <c r="N19" s="22"/>
      <c r="O19" s="22" t="s">
        <v>49</v>
      </c>
      <c r="P19" s="30"/>
      <c r="Q19" s="23"/>
    </row>
    <row r="20" s="1" customFormat="1" ht="36" customHeight="1" spans="1:17">
      <c r="A20" s="23"/>
      <c r="B20" s="22"/>
      <c r="C20" s="22"/>
      <c r="D20" s="24" t="s">
        <v>50</v>
      </c>
      <c r="E20" s="22" t="s">
        <v>36</v>
      </c>
      <c r="F20" s="22"/>
      <c r="G20" s="22"/>
      <c r="H20" s="22"/>
      <c r="I20" s="22"/>
      <c r="J20" s="22"/>
      <c r="K20" s="22"/>
      <c r="L20" s="22"/>
      <c r="M20" s="22"/>
      <c r="N20" s="22"/>
      <c r="O20" s="22" t="s">
        <v>50</v>
      </c>
      <c r="P20" s="30"/>
      <c r="Q20" s="23"/>
    </row>
    <row r="21" s="1" customFormat="1" ht="36" customHeight="1" spans="1:17">
      <c r="A21" s="23"/>
      <c r="B21" s="22"/>
      <c r="C21" s="22"/>
      <c r="D21" s="24" t="s">
        <v>51</v>
      </c>
      <c r="E21" s="22" t="s">
        <v>36</v>
      </c>
      <c r="F21" s="22"/>
      <c r="G21" s="22"/>
      <c r="H21" s="22"/>
      <c r="I21" s="22"/>
      <c r="J21" s="22"/>
      <c r="K21" s="22"/>
      <c r="L21" s="22"/>
      <c r="M21" s="22"/>
      <c r="N21" s="22"/>
      <c r="O21" s="22" t="s">
        <v>51</v>
      </c>
      <c r="P21" s="30"/>
      <c r="Q21" s="23"/>
    </row>
    <row r="22" s="1" customFormat="1" ht="36" customHeight="1" spans="1:17">
      <c r="A22" s="23">
        <v>4</v>
      </c>
      <c r="B22" s="22" t="s">
        <v>52</v>
      </c>
      <c r="C22" s="22" t="s">
        <v>46</v>
      </c>
      <c r="D22" s="24" t="s">
        <v>53</v>
      </c>
      <c r="E22" s="22" t="s">
        <v>54</v>
      </c>
      <c r="F22" s="22" t="s">
        <v>29</v>
      </c>
      <c r="G22" s="22"/>
      <c r="H22" s="22">
        <v>50</v>
      </c>
      <c r="I22" s="22">
        <v>50</v>
      </c>
      <c r="J22" s="22"/>
      <c r="K22" s="22"/>
      <c r="L22" s="22"/>
      <c r="M22" s="41"/>
      <c r="N22" s="41"/>
      <c r="O22" s="45" t="s">
        <v>53</v>
      </c>
      <c r="P22" s="45" t="s">
        <v>55</v>
      </c>
      <c r="Q22" s="23" t="s">
        <v>56</v>
      </c>
    </row>
    <row r="23" s="1" customFormat="1" ht="36" customHeight="1" spans="1:17">
      <c r="A23" s="23">
        <v>5</v>
      </c>
      <c r="B23" s="22" t="s">
        <v>57</v>
      </c>
      <c r="C23" s="22" t="s">
        <v>58</v>
      </c>
      <c r="D23" s="22" t="s">
        <v>59</v>
      </c>
      <c r="E23" s="22" t="s">
        <v>36</v>
      </c>
      <c r="F23" s="22" t="s">
        <v>29</v>
      </c>
      <c r="G23" s="22"/>
      <c r="H23" s="22">
        <v>226.1</v>
      </c>
      <c r="I23" s="22">
        <v>226.1</v>
      </c>
      <c r="J23" s="22"/>
      <c r="K23" s="22"/>
      <c r="L23" s="22"/>
      <c r="M23" s="22"/>
      <c r="N23" s="22"/>
      <c r="O23" s="22" t="s">
        <v>59</v>
      </c>
      <c r="P23" s="30" t="s">
        <v>48</v>
      </c>
      <c r="Q23" s="23" t="s">
        <v>32</v>
      </c>
    </row>
    <row r="24" s="1" customFormat="1" ht="36" customHeight="1" spans="1:17">
      <c r="A24" s="23"/>
      <c r="B24" s="22"/>
      <c r="C24" s="22"/>
      <c r="D24" s="22" t="s">
        <v>60</v>
      </c>
      <c r="E24" s="22" t="s">
        <v>36</v>
      </c>
      <c r="F24" s="22"/>
      <c r="G24" s="22"/>
      <c r="H24" s="22"/>
      <c r="I24" s="22"/>
      <c r="J24" s="22"/>
      <c r="K24" s="22"/>
      <c r="L24" s="22"/>
      <c r="M24" s="22"/>
      <c r="N24" s="22"/>
      <c r="O24" s="22" t="s">
        <v>60</v>
      </c>
      <c r="P24" s="30"/>
      <c r="Q24" s="23"/>
    </row>
    <row r="25" s="1" customFormat="1" ht="36" customHeight="1" spans="1:17">
      <c r="A25" s="23"/>
      <c r="B25" s="22"/>
      <c r="C25" s="22"/>
      <c r="D25" s="22" t="s">
        <v>61</v>
      </c>
      <c r="E25" s="22" t="s">
        <v>36</v>
      </c>
      <c r="F25" s="22"/>
      <c r="G25" s="22"/>
      <c r="H25" s="22"/>
      <c r="I25" s="22"/>
      <c r="J25" s="22"/>
      <c r="K25" s="22"/>
      <c r="L25" s="22"/>
      <c r="M25" s="22"/>
      <c r="N25" s="22"/>
      <c r="O25" s="22" t="s">
        <v>61</v>
      </c>
      <c r="P25" s="30"/>
      <c r="Q25" s="23"/>
    </row>
    <row r="26" s="1" customFormat="1" ht="36" customHeight="1" spans="1:17">
      <c r="A26" s="23"/>
      <c r="B26" s="22"/>
      <c r="C26" s="22"/>
      <c r="D26" s="22" t="s">
        <v>62</v>
      </c>
      <c r="E26" s="22" t="s">
        <v>36</v>
      </c>
      <c r="F26" s="22"/>
      <c r="G26" s="22"/>
      <c r="H26" s="22"/>
      <c r="I26" s="22"/>
      <c r="J26" s="22"/>
      <c r="K26" s="22"/>
      <c r="L26" s="22"/>
      <c r="M26" s="22"/>
      <c r="N26" s="22"/>
      <c r="O26" s="22" t="s">
        <v>63</v>
      </c>
      <c r="P26" s="30"/>
      <c r="Q26" s="23"/>
    </row>
    <row r="27" s="1" customFormat="1" ht="36" customHeight="1" spans="1:17">
      <c r="A27" s="23"/>
      <c r="B27" s="22"/>
      <c r="C27" s="22"/>
      <c r="D27" s="22" t="s">
        <v>64</v>
      </c>
      <c r="E27" s="22" t="s">
        <v>36</v>
      </c>
      <c r="F27" s="22"/>
      <c r="G27" s="22"/>
      <c r="H27" s="22"/>
      <c r="I27" s="22"/>
      <c r="J27" s="22"/>
      <c r="K27" s="22"/>
      <c r="L27" s="22"/>
      <c r="M27" s="22"/>
      <c r="N27" s="22"/>
      <c r="O27" s="22" t="s">
        <v>64</v>
      </c>
      <c r="P27" s="30"/>
      <c r="Q27" s="23"/>
    </row>
    <row r="28" s="1" customFormat="1" ht="36" customHeight="1" spans="1:17">
      <c r="A28" s="23"/>
      <c r="B28" s="22"/>
      <c r="C28" s="22"/>
      <c r="D28" s="22" t="s">
        <v>65</v>
      </c>
      <c r="E28" s="22" t="s">
        <v>36</v>
      </c>
      <c r="F28" s="22"/>
      <c r="G28" s="22"/>
      <c r="H28" s="22"/>
      <c r="I28" s="22"/>
      <c r="J28" s="22"/>
      <c r="K28" s="22"/>
      <c r="L28" s="22"/>
      <c r="M28" s="22"/>
      <c r="N28" s="22"/>
      <c r="O28" s="22" t="s">
        <v>65</v>
      </c>
      <c r="P28" s="30"/>
      <c r="Q28" s="23"/>
    </row>
    <row r="29" s="1" customFormat="1" ht="36" customHeight="1" spans="1:17">
      <c r="A29" s="23"/>
      <c r="B29" s="22"/>
      <c r="C29" s="22"/>
      <c r="D29" s="22" t="s">
        <v>66</v>
      </c>
      <c r="E29" s="22" t="s">
        <v>36</v>
      </c>
      <c r="F29" s="22"/>
      <c r="G29" s="22"/>
      <c r="H29" s="22"/>
      <c r="I29" s="22"/>
      <c r="J29" s="22"/>
      <c r="K29" s="22"/>
      <c r="L29" s="22"/>
      <c r="M29" s="22"/>
      <c r="N29" s="22"/>
      <c r="O29" s="22" t="s">
        <v>66</v>
      </c>
      <c r="P29" s="30"/>
      <c r="Q29" s="23"/>
    </row>
    <row r="30" s="1" customFormat="1" ht="36" customHeight="1" spans="1:17">
      <c r="A30" s="23"/>
      <c r="B30" s="22"/>
      <c r="C30" s="22"/>
      <c r="D30" s="22" t="s">
        <v>67</v>
      </c>
      <c r="E30" s="22" t="s">
        <v>36</v>
      </c>
      <c r="F30" s="22"/>
      <c r="G30" s="22"/>
      <c r="H30" s="22"/>
      <c r="I30" s="22"/>
      <c r="J30" s="22"/>
      <c r="K30" s="22"/>
      <c r="L30" s="22"/>
      <c r="M30" s="22"/>
      <c r="N30" s="22"/>
      <c r="O30" s="22" t="s">
        <v>67</v>
      </c>
      <c r="P30" s="30"/>
      <c r="Q30" s="23"/>
    </row>
    <row r="31" s="1" customFormat="1" ht="36" customHeight="1" spans="1:17">
      <c r="A31" s="23"/>
      <c r="B31" s="22"/>
      <c r="C31" s="22"/>
      <c r="D31" s="22" t="s">
        <v>68</v>
      </c>
      <c r="E31" s="22" t="s">
        <v>36</v>
      </c>
      <c r="F31" s="22"/>
      <c r="G31" s="22"/>
      <c r="H31" s="22"/>
      <c r="I31" s="22"/>
      <c r="J31" s="22"/>
      <c r="K31" s="22"/>
      <c r="L31" s="22"/>
      <c r="M31" s="22"/>
      <c r="N31" s="22"/>
      <c r="O31" s="22" t="s">
        <v>68</v>
      </c>
      <c r="P31" s="30"/>
      <c r="Q31" s="23"/>
    </row>
    <row r="32" s="1" customFormat="1" ht="36" customHeight="1" spans="1:17">
      <c r="A32" s="23"/>
      <c r="B32" s="22"/>
      <c r="C32" s="22"/>
      <c r="D32" s="22" t="s">
        <v>69</v>
      </c>
      <c r="E32" s="22" t="s">
        <v>36</v>
      </c>
      <c r="F32" s="22"/>
      <c r="G32" s="22"/>
      <c r="H32" s="22"/>
      <c r="I32" s="22"/>
      <c r="J32" s="22"/>
      <c r="K32" s="22"/>
      <c r="L32" s="22"/>
      <c r="M32" s="22"/>
      <c r="N32" s="22"/>
      <c r="O32" s="22" t="s">
        <v>69</v>
      </c>
      <c r="P32" s="30"/>
      <c r="Q32" s="23"/>
    </row>
    <row r="33" s="1" customFormat="1" ht="36" customHeight="1" spans="1:17">
      <c r="A33" s="23"/>
      <c r="B33" s="22"/>
      <c r="C33" s="22"/>
      <c r="D33" s="22" t="s">
        <v>70</v>
      </c>
      <c r="E33" s="22" t="s">
        <v>36</v>
      </c>
      <c r="F33" s="22"/>
      <c r="G33" s="22"/>
      <c r="H33" s="22"/>
      <c r="I33" s="22"/>
      <c r="J33" s="22"/>
      <c r="K33" s="22"/>
      <c r="L33" s="22"/>
      <c r="M33" s="22"/>
      <c r="N33" s="22"/>
      <c r="O33" s="22" t="s">
        <v>70</v>
      </c>
      <c r="P33" s="30"/>
      <c r="Q33" s="23"/>
    </row>
    <row r="34" s="1" customFormat="1" ht="36" customHeight="1" spans="1:17">
      <c r="A34" s="23"/>
      <c r="B34" s="22"/>
      <c r="C34" s="22"/>
      <c r="D34" s="22" t="s">
        <v>71</v>
      </c>
      <c r="E34" s="22" t="s">
        <v>36</v>
      </c>
      <c r="F34" s="22"/>
      <c r="G34" s="22"/>
      <c r="H34" s="22"/>
      <c r="I34" s="22"/>
      <c r="J34" s="22"/>
      <c r="K34" s="22"/>
      <c r="L34" s="22"/>
      <c r="M34" s="22"/>
      <c r="N34" s="22"/>
      <c r="O34" s="22" t="s">
        <v>71</v>
      </c>
      <c r="P34" s="30"/>
      <c r="Q34" s="23"/>
    </row>
    <row r="35" s="1" customFormat="1" ht="36" customHeight="1" spans="1:17">
      <c r="A35" s="23"/>
      <c r="B35" s="22"/>
      <c r="C35" s="22"/>
      <c r="D35" s="22" t="s">
        <v>72</v>
      </c>
      <c r="E35" s="22" t="s">
        <v>36</v>
      </c>
      <c r="F35" s="22"/>
      <c r="G35" s="22"/>
      <c r="H35" s="22"/>
      <c r="I35" s="22"/>
      <c r="J35" s="22"/>
      <c r="K35" s="22"/>
      <c r="L35" s="22"/>
      <c r="M35" s="22"/>
      <c r="N35" s="22"/>
      <c r="O35" s="22" t="s">
        <v>72</v>
      </c>
      <c r="P35" s="30"/>
      <c r="Q35" s="23"/>
    </row>
    <row r="36" s="1" customFormat="1" ht="36" customHeight="1" spans="1:17">
      <c r="A36" s="23"/>
      <c r="B36" s="22"/>
      <c r="C36" s="22"/>
      <c r="D36" s="22" t="s">
        <v>73</v>
      </c>
      <c r="E36" s="22" t="s">
        <v>36</v>
      </c>
      <c r="F36" s="22"/>
      <c r="G36" s="22"/>
      <c r="H36" s="22"/>
      <c r="I36" s="22"/>
      <c r="J36" s="22"/>
      <c r="K36" s="22"/>
      <c r="L36" s="22"/>
      <c r="M36" s="22"/>
      <c r="N36" s="22"/>
      <c r="O36" s="22" t="s">
        <v>73</v>
      </c>
      <c r="P36" s="30"/>
      <c r="Q36" s="23"/>
    </row>
    <row r="37" s="1" customFormat="1" ht="36" customHeight="1" spans="1:17">
      <c r="A37" s="23"/>
      <c r="B37" s="22"/>
      <c r="C37" s="22"/>
      <c r="D37" s="22" t="s">
        <v>74</v>
      </c>
      <c r="E37" s="22" t="s">
        <v>36</v>
      </c>
      <c r="F37" s="22"/>
      <c r="G37" s="22"/>
      <c r="H37" s="22"/>
      <c r="I37" s="22"/>
      <c r="J37" s="22"/>
      <c r="K37" s="22"/>
      <c r="L37" s="22"/>
      <c r="M37" s="22"/>
      <c r="N37" s="22"/>
      <c r="O37" s="22" t="s">
        <v>74</v>
      </c>
      <c r="P37" s="30"/>
      <c r="Q37" s="23"/>
    </row>
    <row r="38" s="1" customFormat="1" ht="36" customHeight="1" spans="1:17">
      <c r="A38" s="23"/>
      <c r="B38" s="22"/>
      <c r="C38" s="22"/>
      <c r="D38" s="22" t="s">
        <v>75</v>
      </c>
      <c r="E38" s="22" t="s">
        <v>36</v>
      </c>
      <c r="F38" s="22"/>
      <c r="G38" s="22"/>
      <c r="H38" s="22"/>
      <c r="I38" s="22"/>
      <c r="J38" s="22"/>
      <c r="K38" s="22"/>
      <c r="L38" s="22"/>
      <c r="M38" s="22"/>
      <c r="N38" s="22"/>
      <c r="O38" s="22" t="s">
        <v>75</v>
      </c>
      <c r="P38" s="30"/>
      <c r="Q38" s="23"/>
    </row>
    <row r="39" s="1" customFormat="1" ht="36" customHeight="1" spans="1:17">
      <c r="A39" s="23"/>
      <c r="B39" s="22"/>
      <c r="C39" s="22"/>
      <c r="D39" s="22" t="s">
        <v>76</v>
      </c>
      <c r="E39" s="22" t="s">
        <v>36</v>
      </c>
      <c r="F39" s="22"/>
      <c r="G39" s="22"/>
      <c r="H39" s="22"/>
      <c r="I39" s="22"/>
      <c r="J39" s="22"/>
      <c r="K39" s="22"/>
      <c r="L39" s="22"/>
      <c r="M39" s="22"/>
      <c r="N39" s="22"/>
      <c r="O39" s="22" t="s">
        <v>76</v>
      </c>
      <c r="P39" s="30"/>
      <c r="Q39" s="23"/>
    </row>
    <row r="40" s="4" customFormat="1" ht="56" customHeight="1" spans="1:17">
      <c r="A40" s="23">
        <v>6</v>
      </c>
      <c r="B40" s="22" t="s">
        <v>77</v>
      </c>
      <c r="C40" s="22" t="s">
        <v>58</v>
      </c>
      <c r="D40" s="22" t="s">
        <v>61</v>
      </c>
      <c r="E40" s="29" t="s">
        <v>78</v>
      </c>
      <c r="F40" s="22" t="s">
        <v>79</v>
      </c>
      <c r="G40" s="22"/>
      <c r="H40" s="22">
        <v>220</v>
      </c>
      <c r="I40" s="22">
        <v>220</v>
      </c>
      <c r="J40" s="22"/>
      <c r="K40" s="22"/>
      <c r="L40" s="22"/>
      <c r="M40" s="41"/>
      <c r="N40" s="41"/>
      <c r="O40" s="22" t="s">
        <v>80</v>
      </c>
      <c r="P40" s="30" t="s">
        <v>48</v>
      </c>
      <c r="Q40" s="22" t="s">
        <v>56</v>
      </c>
    </row>
    <row r="41" s="4" customFormat="1" ht="56" customHeight="1" spans="1:17">
      <c r="A41" s="23">
        <v>7</v>
      </c>
      <c r="B41" s="22" t="s">
        <v>81</v>
      </c>
      <c r="C41" s="22" t="s">
        <v>58</v>
      </c>
      <c r="D41" s="22" t="s">
        <v>59</v>
      </c>
      <c r="E41" s="30" t="s">
        <v>82</v>
      </c>
      <c r="F41" s="22" t="s">
        <v>79</v>
      </c>
      <c r="G41" s="22"/>
      <c r="H41" s="22">
        <v>30</v>
      </c>
      <c r="I41" s="22">
        <v>30</v>
      </c>
      <c r="J41" s="22"/>
      <c r="K41" s="22"/>
      <c r="L41" s="22"/>
      <c r="M41" s="22"/>
      <c r="N41" s="22"/>
      <c r="O41" s="30" t="s">
        <v>59</v>
      </c>
      <c r="P41" s="30" t="s">
        <v>83</v>
      </c>
      <c r="Q41" s="22" t="s">
        <v>56</v>
      </c>
    </row>
    <row r="42" s="1" customFormat="1" ht="58" customHeight="1" spans="1:17">
      <c r="A42" s="23">
        <v>8</v>
      </c>
      <c r="B42" s="25" t="s">
        <v>84</v>
      </c>
      <c r="C42" s="25" t="s">
        <v>85</v>
      </c>
      <c r="D42" s="25" t="s">
        <v>86</v>
      </c>
      <c r="E42" s="25" t="s">
        <v>87</v>
      </c>
      <c r="F42" s="31" t="s">
        <v>29</v>
      </c>
      <c r="G42" s="31"/>
      <c r="H42" s="32">
        <v>24.45</v>
      </c>
      <c r="I42" s="32">
        <v>24.45</v>
      </c>
      <c r="J42" s="42"/>
      <c r="K42" s="42"/>
      <c r="L42" s="43"/>
      <c r="M42" s="42"/>
      <c r="N42" s="31"/>
      <c r="O42" s="26" t="s">
        <v>88</v>
      </c>
      <c r="P42" s="26" t="s">
        <v>89</v>
      </c>
      <c r="Q42" s="47" t="s">
        <v>32</v>
      </c>
    </row>
    <row r="43" s="1" customFormat="1" ht="61" customHeight="1" spans="1:17">
      <c r="A43" s="23">
        <v>9</v>
      </c>
      <c r="B43" s="25" t="s">
        <v>90</v>
      </c>
      <c r="C43" s="25" t="s">
        <v>85</v>
      </c>
      <c r="D43" s="25" t="s">
        <v>91</v>
      </c>
      <c r="E43" s="25" t="s">
        <v>92</v>
      </c>
      <c r="F43" s="31" t="s">
        <v>29</v>
      </c>
      <c r="G43" s="31"/>
      <c r="H43" s="32">
        <v>13.7</v>
      </c>
      <c r="I43" s="32">
        <v>13.7</v>
      </c>
      <c r="J43" s="42"/>
      <c r="K43" s="42"/>
      <c r="L43" s="43"/>
      <c r="M43" s="42"/>
      <c r="N43" s="31"/>
      <c r="O43" s="26" t="s">
        <v>88</v>
      </c>
      <c r="P43" s="26" t="s">
        <v>89</v>
      </c>
      <c r="Q43" s="47" t="s">
        <v>32</v>
      </c>
    </row>
    <row r="44" s="1" customFormat="1" ht="63" customHeight="1" spans="1:17">
      <c r="A44" s="23">
        <v>10</v>
      </c>
      <c r="B44" s="25" t="s">
        <v>93</v>
      </c>
      <c r="C44" s="25" t="s">
        <v>85</v>
      </c>
      <c r="D44" s="25" t="s">
        <v>94</v>
      </c>
      <c r="E44" s="25" t="s">
        <v>95</v>
      </c>
      <c r="F44" s="31" t="s">
        <v>29</v>
      </c>
      <c r="G44" s="31"/>
      <c r="H44" s="32">
        <v>4.1</v>
      </c>
      <c r="I44" s="32">
        <v>4.1</v>
      </c>
      <c r="J44" s="42"/>
      <c r="K44" s="42"/>
      <c r="L44" s="43"/>
      <c r="M44" s="42"/>
      <c r="N44" s="31"/>
      <c r="O44" s="26" t="s">
        <v>96</v>
      </c>
      <c r="P44" s="26" t="s">
        <v>89</v>
      </c>
      <c r="Q44" s="47" t="s">
        <v>32</v>
      </c>
    </row>
    <row r="45" s="1" customFormat="1" ht="60" customHeight="1" spans="1:17">
      <c r="A45" s="23">
        <v>11</v>
      </c>
      <c r="B45" s="25" t="s">
        <v>97</v>
      </c>
      <c r="C45" s="25" t="s">
        <v>85</v>
      </c>
      <c r="D45" s="25" t="s">
        <v>98</v>
      </c>
      <c r="E45" s="25" t="s">
        <v>99</v>
      </c>
      <c r="F45" s="31" t="s">
        <v>29</v>
      </c>
      <c r="G45" s="31"/>
      <c r="H45" s="32">
        <v>54</v>
      </c>
      <c r="I45" s="32">
        <v>54</v>
      </c>
      <c r="J45" s="42"/>
      <c r="K45" s="42"/>
      <c r="L45" s="43"/>
      <c r="M45" s="42"/>
      <c r="N45" s="31"/>
      <c r="O45" s="26" t="s">
        <v>100</v>
      </c>
      <c r="P45" s="26" t="s">
        <v>89</v>
      </c>
      <c r="Q45" s="47" t="s">
        <v>32</v>
      </c>
    </row>
    <row r="46" s="1" customFormat="1" ht="57" customHeight="1" spans="1:17">
      <c r="A46" s="23">
        <v>12</v>
      </c>
      <c r="B46" s="25" t="s">
        <v>101</v>
      </c>
      <c r="C46" s="25" t="s">
        <v>85</v>
      </c>
      <c r="D46" s="25" t="s">
        <v>102</v>
      </c>
      <c r="E46" s="25" t="s">
        <v>103</v>
      </c>
      <c r="F46" s="31" t="s">
        <v>29</v>
      </c>
      <c r="G46" s="31"/>
      <c r="H46" s="32">
        <v>80</v>
      </c>
      <c r="I46" s="32">
        <v>80</v>
      </c>
      <c r="J46" s="42"/>
      <c r="K46" s="42"/>
      <c r="L46" s="43"/>
      <c r="M46" s="42"/>
      <c r="N46" s="31"/>
      <c r="O46" s="26" t="s">
        <v>100</v>
      </c>
      <c r="P46" s="26" t="s">
        <v>89</v>
      </c>
      <c r="Q46" s="47" t="s">
        <v>32</v>
      </c>
    </row>
    <row r="47" s="1" customFormat="1" ht="72" customHeight="1" spans="1:17">
      <c r="A47" s="23">
        <v>13</v>
      </c>
      <c r="B47" s="25" t="s">
        <v>104</v>
      </c>
      <c r="C47" s="25" t="s">
        <v>85</v>
      </c>
      <c r="D47" s="25" t="s">
        <v>105</v>
      </c>
      <c r="E47" s="25" t="s">
        <v>106</v>
      </c>
      <c r="F47" s="31" t="s">
        <v>29</v>
      </c>
      <c r="G47" s="31"/>
      <c r="H47" s="32">
        <v>25.65</v>
      </c>
      <c r="I47" s="32">
        <v>25.65</v>
      </c>
      <c r="J47" s="42"/>
      <c r="K47" s="42"/>
      <c r="L47" s="43"/>
      <c r="M47" s="42"/>
      <c r="N47" s="31"/>
      <c r="O47" s="26" t="s">
        <v>100</v>
      </c>
      <c r="P47" s="26" t="s">
        <v>89</v>
      </c>
      <c r="Q47" s="47" t="s">
        <v>32</v>
      </c>
    </row>
    <row r="48" s="1" customFormat="1" ht="45" customHeight="1" spans="1:17">
      <c r="A48" s="23">
        <v>14</v>
      </c>
      <c r="B48" s="25" t="s">
        <v>107</v>
      </c>
      <c r="C48" s="25" t="s">
        <v>85</v>
      </c>
      <c r="D48" s="25" t="s">
        <v>108</v>
      </c>
      <c r="E48" s="25" t="s">
        <v>109</v>
      </c>
      <c r="F48" s="31" t="s">
        <v>29</v>
      </c>
      <c r="G48" s="31"/>
      <c r="H48" s="32">
        <v>6.5</v>
      </c>
      <c r="I48" s="32">
        <v>6.5</v>
      </c>
      <c r="J48" s="42"/>
      <c r="K48" s="42"/>
      <c r="L48" s="43"/>
      <c r="M48" s="42"/>
      <c r="N48" s="31"/>
      <c r="O48" s="26" t="s">
        <v>96</v>
      </c>
      <c r="P48" s="26" t="s">
        <v>89</v>
      </c>
      <c r="Q48" s="47" t="s">
        <v>32</v>
      </c>
    </row>
    <row r="49" s="1" customFormat="1" ht="45" customHeight="1" spans="1:17">
      <c r="A49" s="23">
        <v>15</v>
      </c>
      <c r="B49" s="25" t="s">
        <v>110</v>
      </c>
      <c r="C49" s="25" t="s">
        <v>85</v>
      </c>
      <c r="D49" s="25" t="s">
        <v>111</v>
      </c>
      <c r="E49" s="25" t="s">
        <v>112</v>
      </c>
      <c r="F49" s="31" t="s">
        <v>29</v>
      </c>
      <c r="G49" s="31"/>
      <c r="H49" s="32">
        <v>15</v>
      </c>
      <c r="I49" s="32">
        <v>15</v>
      </c>
      <c r="J49" s="42"/>
      <c r="K49" s="42"/>
      <c r="L49" s="43"/>
      <c r="M49" s="42"/>
      <c r="N49" s="31"/>
      <c r="O49" s="26" t="s">
        <v>88</v>
      </c>
      <c r="P49" s="26" t="s">
        <v>89</v>
      </c>
      <c r="Q49" s="47" t="s">
        <v>32</v>
      </c>
    </row>
    <row r="50" s="1" customFormat="1" ht="45" customHeight="1" spans="1:17">
      <c r="A50" s="23">
        <v>16</v>
      </c>
      <c r="B50" s="25" t="s">
        <v>113</v>
      </c>
      <c r="C50" s="25" t="s">
        <v>85</v>
      </c>
      <c r="D50" s="25" t="s">
        <v>114</v>
      </c>
      <c r="E50" s="25" t="s">
        <v>115</v>
      </c>
      <c r="F50" s="31" t="s">
        <v>29</v>
      </c>
      <c r="G50" s="31"/>
      <c r="H50" s="32">
        <v>10</v>
      </c>
      <c r="I50" s="32">
        <v>10</v>
      </c>
      <c r="J50" s="42"/>
      <c r="K50" s="42"/>
      <c r="L50" s="43"/>
      <c r="M50" s="42"/>
      <c r="N50" s="31"/>
      <c r="O50" s="26" t="s">
        <v>116</v>
      </c>
      <c r="P50" s="26" t="s">
        <v>89</v>
      </c>
      <c r="Q50" s="47" t="s">
        <v>32</v>
      </c>
    </row>
    <row r="51" s="1" customFormat="1" ht="45" customHeight="1" spans="1:17">
      <c r="A51" s="23">
        <v>17</v>
      </c>
      <c r="B51" s="25" t="s">
        <v>117</v>
      </c>
      <c r="C51" s="25" t="s">
        <v>85</v>
      </c>
      <c r="D51" s="25" t="s">
        <v>118</v>
      </c>
      <c r="E51" s="25" t="s">
        <v>119</v>
      </c>
      <c r="F51" s="31" t="s">
        <v>29</v>
      </c>
      <c r="G51" s="31"/>
      <c r="H51" s="32">
        <v>13.4</v>
      </c>
      <c r="I51" s="32">
        <v>13.4</v>
      </c>
      <c r="J51" s="42"/>
      <c r="K51" s="42"/>
      <c r="L51" s="43"/>
      <c r="M51" s="42"/>
      <c r="N51" s="31"/>
      <c r="O51" s="26" t="s">
        <v>100</v>
      </c>
      <c r="P51" s="26" t="s">
        <v>89</v>
      </c>
      <c r="Q51" s="47" t="s">
        <v>32</v>
      </c>
    </row>
    <row r="52" s="1" customFormat="1" ht="45" customHeight="1" spans="1:17">
      <c r="A52" s="23">
        <v>18</v>
      </c>
      <c r="B52" s="25" t="s">
        <v>120</v>
      </c>
      <c r="C52" s="25" t="s">
        <v>85</v>
      </c>
      <c r="D52" s="25" t="s">
        <v>121</v>
      </c>
      <c r="E52" s="25" t="s">
        <v>122</v>
      </c>
      <c r="F52" s="31" t="s">
        <v>29</v>
      </c>
      <c r="G52" s="31"/>
      <c r="H52" s="32">
        <v>20.5</v>
      </c>
      <c r="I52" s="32">
        <v>20.5</v>
      </c>
      <c r="J52" s="42"/>
      <c r="K52" s="42"/>
      <c r="L52" s="43"/>
      <c r="M52" s="42"/>
      <c r="N52" s="31"/>
      <c r="O52" s="26" t="s">
        <v>88</v>
      </c>
      <c r="P52" s="26" t="s">
        <v>89</v>
      </c>
      <c r="Q52" s="47" t="s">
        <v>32</v>
      </c>
    </row>
    <row r="53" s="1" customFormat="1" ht="45" customHeight="1" spans="1:17">
      <c r="A53" s="23">
        <v>19</v>
      </c>
      <c r="B53" s="26" t="s">
        <v>123</v>
      </c>
      <c r="C53" s="26" t="s">
        <v>124</v>
      </c>
      <c r="D53" s="26" t="s">
        <v>125</v>
      </c>
      <c r="E53" s="26" t="s">
        <v>126</v>
      </c>
      <c r="F53" s="31" t="s">
        <v>29</v>
      </c>
      <c r="G53" s="31"/>
      <c r="H53" s="32">
        <v>13</v>
      </c>
      <c r="I53" s="32">
        <v>13</v>
      </c>
      <c r="J53" s="42"/>
      <c r="K53" s="42"/>
      <c r="L53" s="43"/>
      <c r="M53" s="42"/>
      <c r="N53" s="31"/>
      <c r="O53" s="46" t="s">
        <v>127</v>
      </c>
      <c r="P53" s="42" t="s">
        <v>128</v>
      </c>
      <c r="Q53" s="47" t="s">
        <v>32</v>
      </c>
    </row>
    <row r="54" s="1" customFormat="1" ht="45" customHeight="1" spans="1:17">
      <c r="A54" s="23">
        <v>20</v>
      </c>
      <c r="B54" s="26" t="s">
        <v>129</v>
      </c>
      <c r="C54" s="26" t="s">
        <v>124</v>
      </c>
      <c r="D54" s="26" t="s">
        <v>130</v>
      </c>
      <c r="E54" s="26" t="s">
        <v>131</v>
      </c>
      <c r="F54" s="31" t="s">
        <v>29</v>
      </c>
      <c r="G54" s="31"/>
      <c r="H54" s="32">
        <v>17</v>
      </c>
      <c r="I54" s="32">
        <v>17</v>
      </c>
      <c r="J54" s="42"/>
      <c r="K54" s="42"/>
      <c r="L54" s="43"/>
      <c r="M54" s="42"/>
      <c r="N54" s="31"/>
      <c r="O54" s="46" t="s">
        <v>127</v>
      </c>
      <c r="P54" s="42" t="s">
        <v>128</v>
      </c>
      <c r="Q54" s="47" t="s">
        <v>32</v>
      </c>
    </row>
    <row r="55" s="1" customFormat="1" ht="45" customHeight="1" spans="1:17">
      <c r="A55" s="23">
        <v>21</v>
      </c>
      <c r="B55" s="26" t="s">
        <v>132</v>
      </c>
      <c r="C55" s="26" t="s">
        <v>124</v>
      </c>
      <c r="D55" s="26" t="s">
        <v>133</v>
      </c>
      <c r="E55" s="26" t="s">
        <v>134</v>
      </c>
      <c r="F55" s="31" t="s">
        <v>29</v>
      </c>
      <c r="G55" s="31"/>
      <c r="H55" s="32">
        <v>12</v>
      </c>
      <c r="I55" s="32">
        <v>12</v>
      </c>
      <c r="J55" s="42"/>
      <c r="K55" s="42"/>
      <c r="L55" s="43"/>
      <c r="M55" s="42"/>
      <c r="N55" s="31"/>
      <c r="O55" s="46" t="s">
        <v>135</v>
      </c>
      <c r="P55" s="42" t="s">
        <v>128</v>
      </c>
      <c r="Q55" s="47" t="s">
        <v>32</v>
      </c>
    </row>
    <row r="56" s="1" customFormat="1" ht="45" customHeight="1" spans="1:17">
      <c r="A56" s="23">
        <v>22</v>
      </c>
      <c r="B56" s="26" t="s">
        <v>136</v>
      </c>
      <c r="C56" s="26" t="s">
        <v>124</v>
      </c>
      <c r="D56" s="26" t="s">
        <v>137</v>
      </c>
      <c r="E56" s="26" t="s">
        <v>138</v>
      </c>
      <c r="F56" s="31" t="s">
        <v>29</v>
      </c>
      <c r="G56" s="31"/>
      <c r="H56" s="32">
        <v>17.1</v>
      </c>
      <c r="I56" s="32">
        <v>17.1</v>
      </c>
      <c r="J56" s="42"/>
      <c r="K56" s="42"/>
      <c r="L56" s="43"/>
      <c r="M56" s="42"/>
      <c r="N56" s="31"/>
      <c r="O56" s="46" t="s">
        <v>139</v>
      </c>
      <c r="P56" s="42" t="s">
        <v>128</v>
      </c>
      <c r="Q56" s="47" t="s">
        <v>32</v>
      </c>
    </row>
    <row r="57" s="1" customFormat="1" ht="45" customHeight="1" spans="1:17">
      <c r="A57" s="23">
        <v>23</v>
      </c>
      <c r="B57" s="26" t="s">
        <v>140</v>
      </c>
      <c r="C57" s="26" t="s">
        <v>124</v>
      </c>
      <c r="D57" s="26" t="s">
        <v>141</v>
      </c>
      <c r="E57" s="26" t="s">
        <v>142</v>
      </c>
      <c r="F57" s="31" t="s">
        <v>29</v>
      </c>
      <c r="G57" s="31"/>
      <c r="H57" s="32">
        <v>57.5</v>
      </c>
      <c r="I57" s="32">
        <v>57.5</v>
      </c>
      <c r="J57" s="42"/>
      <c r="K57" s="42"/>
      <c r="L57" s="43"/>
      <c r="M57" s="42"/>
      <c r="N57" s="31"/>
      <c r="O57" s="46" t="s">
        <v>143</v>
      </c>
      <c r="P57" s="42" t="s">
        <v>128</v>
      </c>
      <c r="Q57" s="47" t="s">
        <v>32</v>
      </c>
    </row>
    <row r="58" s="1" customFormat="1" ht="45" customHeight="1" spans="1:17">
      <c r="A58" s="23">
        <v>24</v>
      </c>
      <c r="B58" s="26" t="s">
        <v>144</v>
      </c>
      <c r="C58" s="26" t="s">
        <v>124</v>
      </c>
      <c r="D58" s="26" t="s">
        <v>145</v>
      </c>
      <c r="E58" s="26" t="s">
        <v>146</v>
      </c>
      <c r="F58" s="31" t="s">
        <v>29</v>
      </c>
      <c r="G58" s="31"/>
      <c r="H58" s="32">
        <v>10.75</v>
      </c>
      <c r="I58" s="32">
        <v>10.75</v>
      </c>
      <c r="J58" s="42"/>
      <c r="K58" s="42"/>
      <c r="L58" s="43"/>
      <c r="M58" s="42"/>
      <c r="N58" s="31"/>
      <c r="O58" s="46" t="s">
        <v>147</v>
      </c>
      <c r="P58" s="42" t="s">
        <v>128</v>
      </c>
      <c r="Q58" s="47" t="s">
        <v>32</v>
      </c>
    </row>
    <row r="59" s="1" customFormat="1" ht="45" customHeight="1" spans="1:17">
      <c r="A59" s="23">
        <v>25</v>
      </c>
      <c r="B59" s="26" t="s">
        <v>148</v>
      </c>
      <c r="C59" s="26" t="s">
        <v>124</v>
      </c>
      <c r="D59" s="26" t="s">
        <v>149</v>
      </c>
      <c r="E59" s="26" t="s">
        <v>150</v>
      </c>
      <c r="F59" s="31" t="s">
        <v>29</v>
      </c>
      <c r="G59" s="31"/>
      <c r="H59" s="32">
        <v>7.2</v>
      </c>
      <c r="I59" s="32">
        <v>7.2</v>
      </c>
      <c r="J59" s="42"/>
      <c r="K59" s="42"/>
      <c r="L59" s="43"/>
      <c r="M59" s="42"/>
      <c r="N59" s="31"/>
      <c r="O59" s="46" t="s">
        <v>151</v>
      </c>
      <c r="P59" s="42" t="s">
        <v>128</v>
      </c>
      <c r="Q59" s="47" t="s">
        <v>32</v>
      </c>
    </row>
    <row r="60" s="1" customFormat="1" ht="45" customHeight="1" spans="1:17">
      <c r="A60" s="23">
        <v>26</v>
      </c>
      <c r="B60" s="26" t="s">
        <v>152</v>
      </c>
      <c r="C60" s="26" t="s">
        <v>124</v>
      </c>
      <c r="D60" s="26" t="s">
        <v>153</v>
      </c>
      <c r="E60" s="26" t="s">
        <v>154</v>
      </c>
      <c r="F60" s="31" t="s">
        <v>29</v>
      </c>
      <c r="G60" s="31"/>
      <c r="H60" s="32">
        <v>25</v>
      </c>
      <c r="I60" s="32">
        <v>25</v>
      </c>
      <c r="J60" s="42"/>
      <c r="K60" s="42"/>
      <c r="L60" s="43"/>
      <c r="M60" s="42"/>
      <c r="N60" s="31"/>
      <c r="O60" s="46" t="s">
        <v>155</v>
      </c>
      <c r="P60" s="42" t="s">
        <v>128</v>
      </c>
      <c r="Q60" s="47" t="s">
        <v>32</v>
      </c>
    </row>
    <row r="61" s="1" customFormat="1" ht="45" customHeight="1" spans="1:17">
      <c r="A61" s="23">
        <v>27</v>
      </c>
      <c r="B61" s="26" t="s">
        <v>156</v>
      </c>
      <c r="C61" s="26" t="s">
        <v>124</v>
      </c>
      <c r="D61" s="26" t="s">
        <v>157</v>
      </c>
      <c r="E61" s="26" t="s">
        <v>158</v>
      </c>
      <c r="F61" s="31" t="s">
        <v>29</v>
      </c>
      <c r="G61" s="31"/>
      <c r="H61" s="32">
        <v>6.65</v>
      </c>
      <c r="I61" s="32">
        <v>6.65</v>
      </c>
      <c r="J61" s="42"/>
      <c r="K61" s="42"/>
      <c r="L61" s="43"/>
      <c r="M61" s="42"/>
      <c r="N61" s="31"/>
      <c r="O61" s="46" t="s">
        <v>127</v>
      </c>
      <c r="P61" s="42" t="s">
        <v>128</v>
      </c>
      <c r="Q61" s="47" t="s">
        <v>32</v>
      </c>
    </row>
    <row r="62" s="1" customFormat="1" ht="45" customHeight="1" spans="1:17">
      <c r="A62" s="23">
        <v>28</v>
      </c>
      <c r="B62" s="26" t="s">
        <v>159</v>
      </c>
      <c r="C62" s="26" t="s">
        <v>124</v>
      </c>
      <c r="D62" s="26" t="s">
        <v>160</v>
      </c>
      <c r="E62" s="26" t="s">
        <v>161</v>
      </c>
      <c r="F62" s="31" t="s">
        <v>29</v>
      </c>
      <c r="G62" s="31"/>
      <c r="H62" s="32">
        <v>45.6</v>
      </c>
      <c r="I62" s="32">
        <v>45.6</v>
      </c>
      <c r="J62" s="42"/>
      <c r="K62" s="42"/>
      <c r="L62" s="43"/>
      <c r="M62" s="42"/>
      <c r="N62" s="31"/>
      <c r="O62" s="46" t="s">
        <v>162</v>
      </c>
      <c r="P62" s="42" t="s">
        <v>128</v>
      </c>
      <c r="Q62" s="47" t="s">
        <v>32</v>
      </c>
    </row>
    <row r="63" s="1" customFormat="1" ht="45" customHeight="1" spans="1:17">
      <c r="A63" s="23">
        <v>29</v>
      </c>
      <c r="B63" s="26" t="s">
        <v>163</v>
      </c>
      <c r="C63" s="26" t="s">
        <v>124</v>
      </c>
      <c r="D63" s="26" t="s">
        <v>164</v>
      </c>
      <c r="E63" s="26" t="s">
        <v>165</v>
      </c>
      <c r="F63" s="31" t="s">
        <v>29</v>
      </c>
      <c r="G63" s="31"/>
      <c r="H63" s="32">
        <v>13</v>
      </c>
      <c r="I63" s="32">
        <v>13</v>
      </c>
      <c r="J63" s="42"/>
      <c r="K63" s="42"/>
      <c r="L63" s="43"/>
      <c r="M63" s="42"/>
      <c r="N63" s="31"/>
      <c r="O63" s="46" t="s">
        <v>166</v>
      </c>
      <c r="P63" s="42" t="s">
        <v>128</v>
      </c>
      <c r="Q63" s="47" t="s">
        <v>32</v>
      </c>
    </row>
    <row r="64" s="1" customFormat="1" ht="45" customHeight="1" spans="1:17">
      <c r="A64" s="23">
        <v>30</v>
      </c>
      <c r="B64" s="26" t="s">
        <v>167</v>
      </c>
      <c r="C64" s="26" t="s">
        <v>124</v>
      </c>
      <c r="D64" s="26" t="s">
        <v>168</v>
      </c>
      <c r="E64" s="26" t="s">
        <v>126</v>
      </c>
      <c r="F64" s="31" t="s">
        <v>29</v>
      </c>
      <c r="G64" s="31"/>
      <c r="H64" s="32">
        <v>7.2</v>
      </c>
      <c r="I64" s="32">
        <v>7.2</v>
      </c>
      <c r="J64" s="42"/>
      <c r="K64" s="42"/>
      <c r="L64" s="43"/>
      <c r="M64" s="42"/>
      <c r="N64" s="31"/>
      <c r="O64" s="46" t="s">
        <v>135</v>
      </c>
      <c r="P64" s="42" t="s">
        <v>128</v>
      </c>
      <c r="Q64" s="47" t="s">
        <v>32</v>
      </c>
    </row>
    <row r="65" s="1" customFormat="1" ht="45" customHeight="1" spans="1:17">
      <c r="A65" s="23">
        <v>31</v>
      </c>
      <c r="B65" s="26" t="s">
        <v>169</v>
      </c>
      <c r="C65" s="26" t="s">
        <v>170</v>
      </c>
      <c r="D65" s="26" t="s">
        <v>171</v>
      </c>
      <c r="E65" s="42" t="s">
        <v>172</v>
      </c>
      <c r="F65" s="31" t="s">
        <v>29</v>
      </c>
      <c r="G65" s="31"/>
      <c r="H65" s="26">
        <v>5</v>
      </c>
      <c r="I65" s="26">
        <v>5</v>
      </c>
      <c r="J65" s="42"/>
      <c r="K65" s="42"/>
      <c r="L65" s="43"/>
      <c r="M65" s="42"/>
      <c r="N65" s="31"/>
      <c r="O65" s="46" t="s">
        <v>173</v>
      </c>
      <c r="P65" s="47" t="s">
        <v>174</v>
      </c>
      <c r="Q65" s="47" t="s">
        <v>32</v>
      </c>
    </row>
    <row r="66" s="1" customFormat="1" ht="54" customHeight="1" spans="1:17">
      <c r="A66" s="23">
        <v>32</v>
      </c>
      <c r="B66" s="26" t="s">
        <v>175</v>
      </c>
      <c r="C66" s="26" t="s">
        <v>170</v>
      </c>
      <c r="D66" s="26" t="s">
        <v>176</v>
      </c>
      <c r="E66" s="42" t="s">
        <v>177</v>
      </c>
      <c r="F66" s="31" t="s">
        <v>29</v>
      </c>
      <c r="G66" s="31"/>
      <c r="H66" s="26">
        <v>41.7</v>
      </c>
      <c r="I66" s="26">
        <v>41.7</v>
      </c>
      <c r="J66" s="42"/>
      <c r="K66" s="42"/>
      <c r="L66" s="43"/>
      <c r="M66" s="42"/>
      <c r="N66" s="31"/>
      <c r="O66" s="46" t="s">
        <v>178</v>
      </c>
      <c r="P66" s="47" t="s">
        <v>174</v>
      </c>
      <c r="Q66" s="47" t="s">
        <v>32</v>
      </c>
    </row>
    <row r="67" s="1" customFormat="1" ht="45" customHeight="1" spans="1:17">
      <c r="A67" s="23">
        <v>33</v>
      </c>
      <c r="B67" s="26" t="s">
        <v>179</v>
      </c>
      <c r="C67" s="26" t="s">
        <v>170</v>
      </c>
      <c r="D67" s="26" t="s">
        <v>180</v>
      </c>
      <c r="E67" s="42" t="s">
        <v>181</v>
      </c>
      <c r="F67" s="31" t="s">
        <v>29</v>
      </c>
      <c r="G67" s="31"/>
      <c r="H67" s="26">
        <v>50</v>
      </c>
      <c r="I67" s="26">
        <v>50</v>
      </c>
      <c r="J67" s="42"/>
      <c r="K67" s="42"/>
      <c r="L67" s="43"/>
      <c r="M67" s="42"/>
      <c r="N67" s="31"/>
      <c r="O67" s="46" t="s">
        <v>182</v>
      </c>
      <c r="P67" s="47" t="s">
        <v>174</v>
      </c>
      <c r="Q67" s="47" t="s">
        <v>32</v>
      </c>
    </row>
    <row r="68" s="1" customFormat="1" ht="45" customHeight="1" spans="1:17">
      <c r="A68" s="23">
        <v>34</v>
      </c>
      <c r="B68" s="26" t="s">
        <v>183</v>
      </c>
      <c r="C68" s="26" t="s">
        <v>170</v>
      </c>
      <c r="D68" s="26" t="s">
        <v>184</v>
      </c>
      <c r="E68" s="42" t="s">
        <v>185</v>
      </c>
      <c r="F68" s="31" t="s">
        <v>29</v>
      </c>
      <c r="G68" s="31"/>
      <c r="H68" s="26">
        <v>49.2</v>
      </c>
      <c r="I68" s="26">
        <v>49.2</v>
      </c>
      <c r="J68" s="42"/>
      <c r="K68" s="42"/>
      <c r="L68" s="43"/>
      <c r="M68" s="42"/>
      <c r="N68" s="31"/>
      <c r="O68" s="46" t="s">
        <v>173</v>
      </c>
      <c r="P68" s="47" t="s">
        <v>174</v>
      </c>
      <c r="Q68" s="47" t="s">
        <v>32</v>
      </c>
    </row>
    <row r="69" s="1" customFormat="1" ht="45" customHeight="1" spans="1:17">
      <c r="A69" s="23">
        <v>35</v>
      </c>
      <c r="B69" s="26" t="s">
        <v>186</v>
      </c>
      <c r="C69" s="26" t="s">
        <v>170</v>
      </c>
      <c r="D69" s="26" t="s">
        <v>187</v>
      </c>
      <c r="E69" s="42" t="s">
        <v>188</v>
      </c>
      <c r="F69" s="31" t="s">
        <v>29</v>
      </c>
      <c r="G69" s="31"/>
      <c r="H69" s="26">
        <v>7</v>
      </c>
      <c r="I69" s="26">
        <v>7</v>
      </c>
      <c r="J69" s="42"/>
      <c r="K69" s="42"/>
      <c r="L69" s="43"/>
      <c r="M69" s="42"/>
      <c r="N69" s="31"/>
      <c r="O69" s="46" t="s">
        <v>189</v>
      </c>
      <c r="P69" s="47" t="s">
        <v>174</v>
      </c>
      <c r="Q69" s="47" t="s">
        <v>32</v>
      </c>
    </row>
    <row r="70" s="1" customFormat="1" ht="45" customHeight="1" spans="1:17">
      <c r="A70" s="23">
        <v>36</v>
      </c>
      <c r="B70" s="26" t="s">
        <v>190</v>
      </c>
      <c r="C70" s="26" t="s">
        <v>191</v>
      </c>
      <c r="D70" s="26" t="s">
        <v>192</v>
      </c>
      <c r="E70" s="26" t="s">
        <v>193</v>
      </c>
      <c r="F70" s="31" t="s">
        <v>29</v>
      </c>
      <c r="G70" s="31"/>
      <c r="H70" s="26">
        <v>10.8</v>
      </c>
      <c r="I70" s="26">
        <v>10.8</v>
      </c>
      <c r="J70" s="42"/>
      <c r="K70" s="42"/>
      <c r="L70" s="43"/>
      <c r="M70" s="42"/>
      <c r="N70" s="31"/>
      <c r="O70" s="26" t="s">
        <v>194</v>
      </c>
      <c r="P70" s="42" t="s">
        <v>174</v>
      </c>
      <c r="Q70" s="47" t="s">
        <v>32</v>
      </c>
    </row>
    <row r="71" s="1" customFormat="1" ht="45" customHeight="1" spans="1:17">
      <c r="A71" s="23">
        <v>37</v>
      </c>
      <c r="B71" s="26" t="s">
        <v>195</v>
      </c>
      <c r="C71" s="26" t="s">
        <v>191</v>
      </c>
      <c r="D71" s="26" t="s">
        <v>196</v>
      </c>
      <c r="E71" s="26" t="s">
        <v>197</v>
      </c>
      <c r="F71" s="31" t="s">
        <v>29</v>
      </c>
      <c r="G71" s="31"/>
      <c r="H71" s="26">
        <v>18</v>
      </c>
      <c r="I71" s="26">
        <v>18</v>
      </c>
      <c r="J71" s="42"/>
      <c r="K71" s="42"/>
      <c r="L71" s="43"/>
      <c r="M71" s="42"/>
      <c r="N71" s="31"/>
      <c r="O71" s="26" t="s">
        <v>198</v>
      </c>
      <c r="P71" s="42" t="s">
        <v>174</v>
      </c>
      <c r="Q71" s="47" t="s">
        <v>32</v>
      </c>
    </row>
    <row r="72" s="1" customFormat="1" ht="45" customHeight="1" spans="1:17">
      <c r="A72" s="23">
        <v>38</v>
      </c>
      <c r="B72" s="26" t="s">
        <v>199</v>
      </c>
      <c r="C72" s="26" t="s">
        <v>191</v>
      </c>
      <c r="D72" s="26" t="s">
        <v>200</v>
      </c>
      <c r="E72" s="26" t="s">
        <v>201</v>
      </c>
      <c r="F72" s="31" t="s">
        <v>29</v>
      </c>
      <c r="G72" s="31"/>
      <c r="H72" s="26">
        <v>8</v>
      </c>
      <c r="I72" s="26">
        <v>8</v>
      </c>
      <c r="J72" s="42"/>
      <c r="K72" s="42"/>
      <c r="L72" s="43"/>
      <c r="M72" s="42"/>
      <c r="N72" s="31"/>
      <c r="O72" s="26" t="s">
        <v>194</v>
      </c>
      <c r="P72" s="42" t="s">
        <v>174</v>
      </c>
      <c r="Q72" s="47" t="s">
        <v>32</v>
      </c>
    </row>
    <row r="73" s="1" customFormat="1" ht="45" customHeight="1" spans="1:17">
      <c r="A73" s="23">
        <v>39</v>
      </c>
      <c r="B73" s="26" t="s">
        <v>202</v>
      </c>
      <c r="C73" s="26" t="s">
        <v>191</v>
      </c>
      <c r="D73" s="26" t="s">
        <v>203</v>
      </c>
      <c r="E73" s="26" t="s">
        <v>204</v>
      </c>
      <c r="F73" s="31" t="s">
        <v>29</v>
      </c>
      <c r="G73" s="31"/>
      <c r="H73" s="26">
        <v>9</v>
      </c>
      <c r="I73" s="26">
        <v>9</v>
      </c>
      <c r="J73" s="42"/>
      <c r="K73" s="42"/>
      <c r="L73" s="43"/>
      <c r="M73" s="42"/>
      <c r="N73" s="31"/>
      <c r="O73" s="26" t="s">
        <v>205</v>
      </c>
      <c r="P73" s="42" t="s">
        <v>174</v>
      </c>
      <c r="Q73" s="47" t="s">
        <v>32</v>
      </c>
    </row>
    <row r="74" s="1" customFormat="1" ht="45" customHeight="1" spans="1:17">
      <c r="A74" s="23">
        <v>40</v>
      </c>
      <c r="B74" s="26" t="s">
        <v>206</v>
      </c>
      <c r="C74" s="26" t="s">
        <v>191</v>
      </c>
      <c r="D74" s="26" t="s">
        <v>207</v>
      </c>
      <c r="E74" s="26" t="s">
        <v>208</v>
      </c>
      <c r="F74" s="31" t="s">
        <v>29</v>
      </c>
      <c r="G74" s="31"/>
      <c r="H74" s="26">
        <v>15</v>
      </c>
      <c r="I74" s="26">
        <v>15</v>
      </c>
      <c r="J74" s="42"/>
      <c r="K74" s="42"/>
      <c r="L74" s="43"/>
      <c r="M74" s="42"/>
      <c r="N74" s="31"/>
      <c r="O74" s="26" t="s">
        <v>209</v>
      </c>
      <c r="P74" s="42" t="s">
        <v>174</v>
      </c>
      <c r="Q74" s="47" t="s">
        <v>32</v>
      </c>
    </row>
    <row r="75" s="5" customFormat="1" ht="33" customHeight="1" spans="1:18">
      <c r="A75" s="23">
        <v>41</v>
      </c>
      <c r="B75" s="42" t="s">
        <v>210</v>
      </c>
      <c r="C75" s="42" t="s">
        <v>211</v>
      </c>
      <c r="D75" s="42" t="s">
        <v>212</v>
      </c>
      <c r="E75" s="42" t="s">
        <v>213</v>
      </c>
      <c r="F75" s="42" t="s">
        <v>29</v>
      </c>
      <c r="G75" s="42"/>
      <c r="H75" s="42">
        <v>171</v>
      </c>
      <c r="I75" s="42">
        <v>171</v>
      </c>
      <c r="J75" s="42"/>
      <c r="K75" s="55"/>
      <c r="L75" s="42"/>
      <c r="M75" s="42"/>
      <c r="N75" s="42"/>
      <c r="O75" s="42" t="s">
        <v>214</v>
      </c>
      <c r="P75" s="42" t="s">
        <v>215</v>
      </c>
      <c r="Q75" s="42" t="s">
        <v>216</v>
      </c>
      <c r="R75" s="61"/>
    </row>
    <row r="76" s="6" customFormat="1" ht="33" customHeight="1" spans="1:18">
      <c r="A76" s="23">
        <v>42</v>
      </c>
      <c r="B76" s="42" t="s">
        <v>217</v>
      </c>
      <c r="C76" s="42" t="s">
        <v>211</v>
      </c>
      <c r="D76" s="42" t="s">
        <v>218</v>
      </c>
      <c r="E76" s="42" t="s">
        <v>219</v>
      </c>
      <c r="F76" s="42" t="s">
        <v>29</v>
      </c>
      <c r="G76" s="42"/>
      <c r="H76" s="42">
        <v>23</v>
      </c>
      <c r="I76" s="42">
        <v>23</v>
      </c>
      <c r="J76" s="42"/>
      <c r="K76" s="42"/>
      <c r="L76" s="42"/>
      <c r="M76" s="42"/>
      <c r="N76" s="42"/>
      <c r="O76" s="42" t="s">
        <v>220</v>
      </c>
      <c r="P76" s="42" t="s">
        <v>215</v>
      </c>
      <c r="Q76" s="42" t="s">
        <v>216</v>
      </c>
      <c r="R76" s="62"/>
    </row>
    <row r="77" s="6" customFormat="1" ht="33" customHeight="1" spans="1:18">
      <c r="A77" s="23">
        <v>43</v>
      </c>
      <c r="B77" s="42" t="s">
        <v>221</v>
      </c>
      <c r="C77" s="42" t="s">
        <v>211</v>
      </c>
      <c r="D77" s="42" t="s">
        <v>222</v>
      </c>
      <c r="E77" s="42" t="s">
        <v>223</v>
      </c>
      <c r="F77" s="42" t="s">
        <v>29</v>
      </c>
      <c r="G77" s="42"/>
      <c r="H77" s="42">
        <v>150</v>
      </c>
      <c r="I77" s="42">
        <v>150</v>
      </c>
      <c r="J77" s="42"/>
      <c r="K77" s="42"/>
      <c r="L77" s="42"/>
      <c r="M77" s="42"/>
      <c r="N77" s="42"/>
      <c r="O77" s="42" t="s">
        <v>224</v>
      </c>
      <c r="P77" s="42" t="s">
        <v>215</v>
      </c>
      <c r="Q77" s="42" t="s">
        <v>225</v>
      </c>
      <c r="R77" s="62"/>
    </row>
    <row r="78" s="6" customFormat="1" ht="60" customHeight="1" spans="1:18">
      <c r="A78" s="23">
        <v>44</v>
      </c>
      <c r="B78" s="42" t="s">
        <v>226</v>
      </c>
      <c r="C78" s="42" t="s">
        <v>211</v>
      </c>
      <c r="D78" s="42" t="s">
        <v>227</v>
      </c>
      <c r="E78" s="42" t="s">
        <v>228</v>
      </c>
      <c r="F78" s="42" t="s">
        <v>29</v>
      </c>
      <c r="G78" s="42"/>
      <c r="H78" s="42">
        <v>90</v>
      </c>
      <c r="I78" s="42">
        <v>90</v>
      </c>
      <c r="J78" s="42"/>
      <c r="K78" s="56"/>
      <c r="L78" s="42"/>
      <c r="M78" s="42"/>
      <c r="N78" s="42"/>
      <c r="O78" s="42" t="s">
        <v>229</v>
      </c>
      <c r="P78" s="42" t="s">
        <v>215</v>
      </c>
      <c r="Q78" s="42" t="s">
        <v>225</v>
      </c>
      <c r="R78" s="62"/>
    </row>
    <row r="79" s="6" customFormat="1" ht="30" customHeight="1" spans="1:18">
      <c r="A79" s="23">
        <v>45</v>
      </c>
      <c r="B79" s="42" t="s">
        <v>230</v>
      </c>
      <c r="C79" s="42" t="s">
        <v>231</v>
      </c>
      <c r="D79" s="42" t="s">
        <v>232</v>
      </c>
      <c r="E79" s="42" t="s">
        <v>233</v>
      </c>
      <c r="F79" s="42" t="s">
        <v>29</v>
      </c>
      <c r="G79" s="42"/>
      <c r="H79" s="42">
        <v>150</v>
      </c>
      <c r="I79" s="42">
        <v>150</v>
      </c>
      <c r="J79" s="42"/>
      <c r="K79" s="42"/>
      <c r="L79" s="42"/>
      <c r="M79" s="42"/>
      <c r="N79" s="42"/>
      <c r="O79" s="42" t="s">
        <v>234</v>
      </c>
      <c r="P79" s="42" t="s">
        <v>235</v>
      </c>
      <c r="Q79" s="42" t="s">
        <v>236</v>
      </c>
      <c r="R79" s="63"/>
    </row>
    <row r="80" s="6" customFormat="1" ht="30" customHeight="1" spans="1:18">
      <c r="A80" s="23">
        <v>46</v>
      </c>
      <c r="B80" s="42" t="s">
        <v>237</v>
      </c>
      <c r="C80" s="42" t="s">
        <v>231</v>
      </c>
      <c r="D80" s="42" t="s">
        <v>238</v>
      </c>
      <c r="E80" s="42" t="s">
        <v>239</v>
      </c>
      <c r="F80" s="42" t="s">
        <v>29</v>
      </c>
      <c r="G80" s="42"/>
      <c r="H80" s="42">
        <v>150</v>
      </c>
      <c r="I80" s="42">
        <v>150</v>
      </c>
      <c r="J80" s="42"/>
      <c r="K80" s="42"/>
      <c r="L80" s="42"/>
      <c r="M80" s="42"/>
      <c r="N80" s="42"/>
      <c r="O80" s="42" t="s">
        <v>240</v>
      </c>
      <c r="P80" s="42" t="s">
        <v>235</v>
      </c>
      <c r="Q80" s="42" t="s">
        <v>241</v>
      </c>
      <c r="R80" s="63"/>
    </row>
    <row r="81" s="6" customFormat="1" ht="30" customHeight="1" spans="1:18">
      <c r="A81" s="23">
        <v>47</v>
      </c>
      <c r="B81" s="42" t="s">
        <v>242</v>
      </c>
      <c r="C81" s="42" t="s">
        <v>231</v>
      </c>
      <c r="D81" s="42" t="s">
        <v>243</v>
      </c>
      <c r="E81" s="42" t="s">
        <v>244</v>
      </c>
      <c r="F81" s="42" t="s">
        <v>29</v>
      </c>
      <c r="G81" s="42"/>
      <c r="H81" s="42">
        <v>100</v>
      </c>
      <c r="I81" s="42">
        <v>100</v>
      </c>
      <c r="J81" s="42"/>
      <c r="K81" s="42"/>
      <c r="L81" s="42"/>
      <c r="M81" s="42"/>
      <c r="N81" s="42"/>
      <c r="O81" s="42" t="s">
        <v>245</v>
      </c>
      <c r="P81" s="42" t="s">
        <v>246</v>
      </c>
      <c r="Q81" s="42" t="s">
        <v>56</v>
      </c>
      <c r="R81" s="63"/>
    </row>
    <row r="82" s="6" customFormat="1" ht="24" customHeight="1" spans="1:18">
      <c r="A82" s="48">
        <v>48</v>
      </c>
      <c r="B82" s="48" t="s">
        <v>247</v>
      </c>
      <c r="C82" s="48" t="s">
        <v>248</v>
      </c>
      <c r="D82" s="48" t="s">
        <v>249</v>
      </c>
      <c r="E82" s="48" t="s">
        <v>250</v>
      </c>
      <c r="F82" s="48" t="s">
        <v>29</v>
      </c>
      <c r="G82" s="48"/>
      <c r="H82" s="42">
        <v>90</v>
      </c>
      <c r="I82" s="42">
        <v>90</v>
      </c>
      <c r="J82" s="42"/>
      <c r="K82" s="42"/>
      <c r="L82" s="42"/>
      <c r="M82" s="42"/>
      <c r="N82" s="42"/>
      <c r="O82" s="42" t="s">
        <v>251</v>
      </c>
      <c r="P82" s="42" t="s">
        <v>252</v>
      </c>
      <c r="Q82" s="42" t="s">
        <v>253</v>
      </c>
      <c r="R82" s="63"/>
    </row>
    <row r="83" s="6" customFormat="1" ht="24" customHeight="1" spans="1:18">
      <c r="A83" s="48"/>
      <c r="B83" s="48"/>
      <c r="C83" s="48"/>
      <c r="D83" s="48"/>
      <c r="E83" s="48"/>
      <c r="F83" s="48"/>
      <c r="G83" s="48"/>
      <c r="H83" s="42">
        <v>80</v>
      </c>
      <c r="I83" s="42">
        <v>80</v>
      </c>
      <c r="J83" s="42"/>
      <c r="K83" s="42"/>
      <c r="L83" s="42"/>
      <c r="M83" s="42"/>
      <c r="N83" s="42"/>
      <c r="O83" s="42" t="s">
        <v>254</v>
      </c>
      <c r="P83" s="42" t="s">
        <v>252</v>
      </c>
      <c r="Q83" s="42" t="s">
        <v>253</v>
      </c>
      <c r="R83" s="63"/>
    </row>
    <row r="84" s="6" customFormat="1" ht="24" customHeight="1" spans="1:18">
      <c r="A84" s="48"/>
      <c r="B84" s="48"/>
      <c r="C84" s="48"/>
      <c r="D84" s="48"/>
      <c r="E84" s="48"/>
      <c r="F84" s="48"/>
      <c r="G84" s="48"/>
      <c r="H84" s="42">
        <v>30</v>
      </c>
      <c r="I84" s="42">
        <v>30</v>
      </c>
      <c r="J84" s="42"/>
      <c r="K84" s="42"/>
      <c r="L84" s="42"/>
      <c r="M84" s="42"/>
      <c r="N84" s="42"/>
      <c r="O84" s="42" t="s">
        <v>255</v>
      </c>
      <c r="P84" s="42" t="s">
        <v>252</v>
      </c>
      <c r="Q84" s="42" t="s">
        <v>253</v>
      </c>
      <c r="R84" s="63"/>
    </row>
    <row r="85" s="6" customFormat="1" ht="24" customHeight="1" spans="1:18">
      <c r="A85" s="48"/>
      <c r="B85" s="48"/>
      <c r="C85" s="48"/>
      <c r="D85" s="48"/>
      <c r="E85" s="48"/>
      <c r="F85" s="48"/>
      <c r="G85" s="48"/>
      <c r="H85" s="42">
        <v>30</v>
      </c>
      <c r="I85" s="42">
        <v>30</v>
      </c>
      <c r="J85" s="42"/>
      <c r="K85" s="42"/>
      <c r="L85" s="42"/>
      <c r="M85" s="42"/>
      <c r="N85" s="42"/>
      <c r="O85" s="42" t="s">
        <v>256</v>
      </c>
      <c r="P85" s="42" t="s">
        <v>252</v>
      </c>
      <c r="Q85" s="42" t="s">
        <v>253</v>
      </c>
      <c r="R85" s="63"/>
    </row>
    <row r="86" s="6" customFormat="1" ht="24" customHeight="1" spans="1:18">
      <c r="A86" s="48"/>
      <c r="B86" s="48"/>
      <c r="C86" s="48"/>
      <c r="D86" s="48"/>
      <c r="E86" s="48"/>
      <c r="F86" s="48"/>
      <c r="G86" s="48"/>
      <c r="H86" s="42">
        <v>25</v>
      </c>
      <c r="I86" s="42">
        <v>25</v>
      </c>
      <c r="J86" s="42"/>
      <c r="K86" s="42"/>
      <c r="L86" s="42"/>
      <c r="M86" s="42"/>
      <c r="N86" s="42"/>
      <c r="O86" s="42" t="s">
        <v>257</v>
      </c>
      <c r="P86" s="42" t="s">
        <v>252</v>
      </c>
      <c r="Q86" s="42" t="s">
        <v>253</v>
      </c>
      <c r="R86" s="63"/>
    </row>
    <row r="87" s="6" customFormat="1" ht="24" customHeight="1" spans="1:18">
      <c r="A87" s="48"/>
      <c r="B87" s="48"/>
      <c r="C87" s="48"/>
      <c r="D87" s="48"/>
      <c r="E87" s="48"/>
      <c r="F87" s="48"/>
      <c r="G87" s="48"/>
      <c r="H87" s="42">
        <v>25</v>
      </c>
      <c r="I87" s="42">
        <v>25</v>
      </c>
      <c r="J87" s="42"/>
      <c r="K87" s="42"/>
      <c r="L87" s="42"/>
      <c r="M87" s="42"/>
      <c r="N87" s="42"/>
      <c r="O87" s="42" t="s">
        <v>258</v>
      </c>
      <c r="P87" s="42" t="s">
        <v>252</v>
      </c>
      <c r="Q87" s="42" t="s">
        <v>253</v>
      </c>
      <c r="R87" s="63"/>
    </row>
    <row r="88" s="6" customFormat="1" ht="53" customHeight="1" spans="1:18">
      <c r="A88" s="42">
        <v>49</v>
      </c>
      <c r="B88" s="42" t="s">
        <v>259</v>
      </c>
      <c r="C88" s="42" t="s">
        <v>260</v>
      </c>
      <c r="D88" s="42" t="s">
        <v>261</v>
      </c>
      <c r="E88" s="42" t="s">
        <v>262</v>
      </c>
      <c r="F88" s="42" t="s">
        <v>29</v>
      </c>
      <c r="G88" s="42"/>
      <c r="H88" s="42">
        <v>80</v>
      </c>
      <c r="I88" s="42">
        <v>80</v>
      </c>
      <c r="J88" s="42"/>
      <c r="K88" s="42"/>
      <c r="L88" s="42"/>
      <c r="M88" s="42"/>
      <c r="N88" s="42"/>
      <c r="O88" s="42" t="s">
        <v>263</v>
      </c>
      <c r="P88" s="42" t="s">
        <v>264</v>
      </c>
      <c r="Q88" s="42" t="s">
        <v>56</v>
      </c>
      <c r="R88" s="63"/>
    </row>
    <row r="89" s="6" customFormat="1" ht="52" customHeight="1" spans="1:18">
      <c r="A89" s="42">
        <v>50</v>
      </c>
      <c r="B89" s="42" t="s">
        <v>265</v>
      </c>
      <c r="C89" s="42" t="s">
        <v>266</v>
      </c>
      <c r="D89" s="42" t="s">
        <v>267</v>
      </c>
      <c r="E89" s="42" t="s">
        <v>268</v>
      </c>
      <c r="F89" s="42" t="s">
        <v>29</v>
      </c>
      <c r="G89" s="42"/>
      <c r="H89" s="42">
        <v>1.5</v>
      </c>
      <c r="I89" s="42">
        <v>1.5</v>
      </c>
      <c r="J89" s="42"/>
      <c r="K89" s="42"/>
      <c r="L89" s="42"/>
      <c r="M89" s="42"/>
      <c r="N89" s="42"/>
      <c r="O89" s="42" t="s">
        <v>269</v>
      </c>
      <c r="P89" s="42" t="s">
        <v>270</v>
      </c>
      <c r="Q89" s="42" t="s">
        <v>271</v>
      </c>
      <c r="R89" s="63"/>
    </row>
    <row r="90" s="6" customFormat="1" ht="55" customHeight="1" spans="1:18">
      <c r="A90" s="42">
        <v>51</v>
      </c>
      <c r="B90" s="42" t="s">
        <v>272</v>
      </c>
      <c r="C90" s="42" t="s">
        <v>266</v>
      </c>
      <c r="D90" s="42" t="s">
        <v>273</v>
      </c>
      <c r="E90" s="42" t="s">
        <v>274</v>
      </c>
      <c r="F90" s="42" t="s">
        <v>29</v>
      </c>
      <c r="G90" s="42"/>
      <c r="H90" s="42">
        <v>3</v>
      </c>
      <c r="I90" s="42">
        <v>3</v>
      </c>
      <c r="J90" s="42"/>
      <c r="K90" s="42"/>
      <c r="L90" s="42"/>
      <c r="M90" s="42"/>
      <c r="N90" s="42"/>
      <c r="O90" s="42" t="s">
        <v>275</v>
      </c>
      <c r="P90" s="42" t="s">
        <v>270</v>
      </c>
      <c r="Q90" s="42" t="s">
        <v>271</v>
      </c>
      <c r="R90" s="63"/>
    </row>
    <row r="91" s="6" customFormat="1" ht="49" customHeight="1" spans="1:18">
      <c r="A91" s="42">
        <v>52</v>
      </c>
      <c r="B91" s="42" t="s">
        <v>276</v>
      </c>
      <c r="C91" s="42" t="s">
        <v>266</v>
      </c>
      <c r="D91" s="42" t="s">
        <v>277</v>
      </c>
      <c r="E91" s="42" t="s">
        <v>278</v>
      </c>
      <c r="F91" s="42" t="s">
        <v>29</v>
      </c>
      <c r="G91" s="42"/>
      <c r="H91" s="42">
        <v>1.5</v>
      </c>
      <c r="I91" s="42">
        <v>1.5</v>
      </c>
      <c r="J91" s="42"/>
      <c r="K91" s="42"/>
      <c r="L91" s="42"/>
      <c r="M91" s="42"/>
      <c r="N91" s="42"/>
      <c r="O91" s="42" t="s">
        <v>279</v>
      </c>
      <c r="P91" s="42" t="s">
        <v>270</v>
      </c>
      <c r="Q91" s="42" t="s">
        <v>271</v>
      </c>
      <c r="R91" s="63"/>
    </row>
    <row r="92" s="6" customFormat="1" ht="46" customHeight="1" spans="1:18">
      <c r="A92" s="42">
        <v>53</v>
      </c>
      <c r="B92" s="42" t="s">
        <v>280</v>
      </c>
      <c r="C92" s="42" t="s">
        <v>266</v>
      </c>
      <c r="D92" s="42" t="s">
        <v>281</v>
      </c>
      <c r="E92" s="42" t="s">
        <v>282</v>
      </c>
      <c r="F92" s="42" t="s">
        <v>29</v>
      </c>
      <c r="G92" s="42"/>
      <c r="H92" s="42">
        <v>7</v>
      </c>
      <c r="I92" s="42">
        <v>7</v>
      </c>
      <c r="J92" s="42"/>
      <c r="K92" s="42"/>
      <c r="L92" s="42"/>
      <c r="M92" s="42"/>
      <c r="N92" s="42"/>
      <c r="O92" s="42" t="s">
        <v>283</v>
      </c>
      <c r="P92" s="42" t="s">
        <v>270</v>
      </c>
      <c r="Q92" s="42" t="s">
        <v>271</v>
      </c>
      <c r="R92" s="63"/>
    </row>
    <row r="93" s="6" customFormat="1" ht="43" customHeight="1" spans="1:18">
      <c r="A93" s="42">
        <v>54</v>
      </c>
      <c r="B93" s="42" t="s">
        <v>284</v>
      </c>
      <c r="C93" s="42" t="s">
        <v>266</v>
      </c>
      <c r="D93" s="42" t="s">
        <v>277</v>
      </c>
      <c r="E93" s="42" t="s">
        <v>285</v>
      </c>
      <c r="F93" s="42" t="s">
        <v>29</v>
      </c>
      <c r="G93" s="42"/>
      <c r="H93" s="42">
        <v>189</v>
      </c>
      <c r="I93" s="42">
        <v>189</v>
      </c>
      <c r="J93" s="42"/>
      <c r="K93" s="42"/>
      <c r="L93" s="42"/>
      <c r="M93" s="42"/>
      <c r="N93" s="42"/>
      <c r="O93" s="42" t="s">
        <v>286</v>
      </c>
      <c r="P93" s="42" t="s">
        <v>287</v>
      </c>
      <c r="Q93" s="42" t="s">
        <v>56</v>
      </c>
      <c r="R93" s="63"/>
    </row>
    <row r="94" s="6" customFormat="1" ht="148.5" spans="1:18">
      <c r="A94" s="42">
        <v>55</v>
      </c>
      <c r="B94" s="26" t="s">
        <v>288</v>
      </c>
      <c r="C94" s="42" t="s">
        <v>289</v>
      </c>
      <c r="D94" s="42" t="s">
        <v>290</v>
      </c>
      <c r="E94" s="42" t="s">
        <v>291</v>
      </c>
      <c r="F94" s="42" t="s">
        <v>29</v>
      </c>
      <c r="G94" s="42"/>
      <c r="H94" s="42">
        <f>SUM(I94:N94)</f>
        <v>250</v>
      </c>
      <c r="I94" s="42">
        <v>250</v>
      </c>
      <c r="J94" s="42"/>
      <c r="K94" s="42"/>
      <c r="L94" s="55"/>
      <c r="M94" s="42"/>
      <c r="N94" s="42"/>
      <c r="O94" s="42" t="s">
        <v>292</v>
      </c>
      <c r="P94" s="42" t="s">
        <v>293</v>
      </c>
      <c r="Q94" s="42" t="s">
        <v>294</v>
      </c>
      <c r="R94" s="63"/>
    </row>
    <row r="95" s="6" customFormat="1" ht="57" customHeight="1" spans="1:18">
      <c r="A95" s="42">
        <v>56</v>
      </c>
      <c r="B95" s="42" t="s">
        <v>295</v>
      </c>
      <c r="C95" s="42" t="s">
        <v>296</v>
      </c>
      <c r="D95" s="42" t="s">
        <v>297</v>
      </c>
      <c r="E95" s="42" t="s">
        <v>298</v>
      </c>
      <c r="F95" s="42" t="s">
        <v>29</v>
      </c>
      <c r="G95" s="42"/>
      <c r="H95" s="42">
        <f>I95+M95</f>
        <v>111</v>
      </c>
      <c r="I95" s="57">
        <v>111</v>
      </c>
      <c r="J95" s="42"/>
      <c r="K95" s="42"/>
      <c r="L95" s="42"/>
      <c r="M95" s="42"/>
      <c r="N95" s="42"/>
      <c r="O95" s="42" t="s">
        <v>299</v>
      </c>
      <c r="P95" s="42" t="s">
        <v>300</v>
      </c>
      <c r="Q95" s="42" t="s">
        <v>301</v>
      </c>
      <c r="R95" s="63"/>
    </row>
    <row r="96" s="1" customFormat="1" ht="80" customHeight="1" spans="1:17">
      <c r="A96" s="42">
        <v>57</v>
      </c>
      <c r="B96" s="42" t="s">
        <v>302</v>
      </c>
      <c r="C96" s="42" t="s">
        <v>303</v>
      </c>
      <c r="D96" s="42" t="s">
        <v>304</v>
      </c>
      <c r="E96" s="42" t="s">
        <v>305</v>
      </c>
      <c r="F96" s="42" t="s">
        <v>29</v>
      </c>
      <c r="G96" s="42"/>
      <c r="H96" s="42">
        <v>29.6288</v>
      </c>
      <c r="I96" s="42">
        <v>29.6288</v>
      </c>
      <c r="J96" s="42"/>
      <c r="K96" s="42"/>
      <c r="L96" s="42"/>
      <c r="M96" s="31"/>
      <c r="N96" s="31"/>
      <c r="O96" s="42" t="s">
        <v>306</v>
      </c>
      <c r="P96" s="42" t="s">
        <v>307</v>
      </c>
      <c r="Q96" s="42" t="s">
        <v>32</v>
      </c>
    </row>
    <row r="97" s="1" customFormat="1" ht="80" customHeight="1" spans="1:17">
      <c r="A97" s="42">
        <v>58</v>
      </c>
      <c r="B97" s="42" t="s">
        <v>308</v>
      </c>
      <c r="C97" s="42" t="s">
        <v>303</v>
      </c>
      <c r="D97" s="42" t="s">
        <v>309</v>
      </c>
      <c r="E97" s="42" t="s">
        <v>310</v>
      </c>
      <c r="F97" s="42" t="s">
        <v>29</v>
      </c>
      <c r="G97" s="42"/>
      <c r="H97" s="42">
        <v>49.1651</v>
      </c>
      <c r="I97" s="42">
        <v>49.1651</v>
      </c>
      <c r="J97" s="42"/>
      <c r="K97" s="42"/>
      <c r="L97" s="42"/>
      <c r="M97" s="31"/>
      <c r="N97" s="31"/>
      <c r="O97" s="42" t="s">
        <v>311</v>
      </c>
      <c r="P97" s="42" t="s">
        <v>307</v>
      </c>
      <c r="Q97" s="42" t="s">
        <v>32</v>
      </c>
    </row>
    <row r="98" s="1" customFormat="1" ht="80" customHeight="1" spans="1:17">
      <c r="A98" s="42">
        <v>59</v>
      </c>
      <c r="B98" s="42" t="s">
        <v>312</v>
      </c>
      <c r="C98" s="42" t="s">
        <v>303</v>
      </c>
      <c r="D98" s="42" t="s">
        <v>303</v>
      </c>
      <c r="E98" s="42" t="s">
        <v>313</v>
      </c>
      <c r="F98" s="42" t="s">
        <v>29</v>
      </c>
      <c r="G98" s="42"/>
      <c r="H98" s="42">
        <v>50</v>
      </c>
      <c r="I98" s="42">
        <v>50</v>
      </c>
      <c r="J98" s="42"/>
      <c r="K98" s="42"/>
      <c r="L98" s="42"/>
      <c r="M98" s="31"/>
      <c r="N98" s="31"/>
      <c r="O98" s="42" t="s">
        <v>314</v>
      </c>
      <c r="P98" s="42" t="s">
        <v>307</v>
      </c>
      <c r="Q98" s="42" t="s">
        <v>56</v>
      </c>
    </row>
    <row r="99" s="1" customFormat="1" ht="80" customHeight="1" spans="1:17">
      <c r="A99" s="42">
        <v>60</v>
      </c>
      <c r="B99" s="42" t="s">
        <v>315</v>
      </c>
      <c r="C99" s="42" t="s">
        <v>303</v>
      </c>
      <c r="D99" s="42" t="s">
        <v>316</v>
      </c>
      <c r="E99" s="42" t="s">
        <v>317</v>
      </c>
      <c r="F99" s="42" t="s">
        <v>29</v>
      </c>
      <c r="G99" s="42"/>
      <c r="H99" s="42">
        <v>70</v>
      </c>
      <c r="I99" s="42">
        <v>70</v>
      </c>
      <c r="J99" s="42"/>
      <c r="K99" s="42"/>
      <c r="L99" s="42"/>
      <c r="M99" s="31"/>
      <c r="N99" s="31"/>
      <c r="O99" s="42" t="s">
        <v>318</v>
      </c>
      <c r="P99" s="42" t="s">
        <v>307</v>
      </c>
      <c r="Q99" s="42" t="s">
        <v>32</v>
      </c>
    </row>
    <row r="100" s="1" customFormat="1" ht="80" customHeight="1" spans="1:17">
      <c r="A100" s="42">
        <v>61</v>
      </c>
      <c r="B100" s="42" t="s">
        <v>319</v>
      </c>
      <c r="C100" s="42" t="s">
        <v>303</v>
      </c>
      <c r="D100" s="42" t="s">
        <v>304</v>
      </c>
      <c r="E100" s="42" t="s">
        <v>320</v>
      </c>
      <c r="F100" s="42" t="s">
        <v>29</v>
      </c>
      <c r="G100" s="42"/>
      <c r="H100" s="42">
        <v>456.7</v>
      </c>
      <c r="I100" s="42">
        <v>456.7</v>
      </c>
      <c r="J100" s="42"/>
      <c r="K100" s="42"/>
      <c r="L100" s="42"/>
      <c r="M100" s="31"/>
      <c r="N100" s="31"/>
      <c r="O100" s="42" t="s">
        <v>306</v>
      </c>
      <c r="P100" s="42" t="s">
        <v>307</v>
      </c>
      <c r="Q100" s="42" t="s">
        <v>56</v>
      </c>
    </row>
    <row r="101" s="1" customFormat="1" ht="80" customHeight="1" spans="1:17">
      <c r="A101" s="42">
        <v>62</v>
      </c>
      <c r="B101" s="42" t="s">
        <v>321</v>
      </c>
      <c r="C101" s="42" t="s">
        <v>322</v>
      </c>
      <c r="D101" s="42" t="s">
        <v>323</v>
      </c>
      <c r="E101" s="42" t="s">
        <v>324</v>
      </c>
      <c r="F101" s="42" t="s">
        <v>29</v>
      </c>
      <c r="G101" s="42"/>
      <c r="H101" s="42">
        <v>34</v>
      </c>
      <c r="I101" s="42">
        <v>34</v>
      </c>
      <c r="J101" s="42"/>
      <c r="K101" s="42"/>
      <c r="L101" s="42"/>
      <c r="M101" s="31"/>
      <c r="N101" s="31"/>
      <c r="O101" s="42" t="s">
        <v>325</v>
      </c>
      <c r="P101" s="42" t="s">
        <v>307</v>
      </c>
      <c r="Q101" s="42" t="s">
        <v>56</v>
      </c>
    </row>
    <row r="102" s="1" customFormat="1" ht="38" customHeight="1" spans="1:17">
      <c r="A102" s="21" t="s">
        <v>326</v>
      </c>
      <c r="B102" s="21" t="s">
        <v>327</v>
      </c>
      <c r="C102" s="31"/>
      <c r="D102" s="31"/>
      <c r="E102" s="31"/>
      <c r="F102" s="31"/>
      <c r="G102" s="31"/>
      <c r="H102" s="21">
        <f>SUM(H103)</f>
        <v>15</v>
      </c>
      <c r="I102" s="21">
        <f>SUM(I103)</f>
        <v>15</v>
      </c>
      <c r="J102" s="42"/>
      <c r="K102" s="42"/>
      <c r="L102" s="43"/>
      <c r="M102" s="42"/>
      <c r="N102" s="31"/>
      <c r="O102" s="31"/>
      <c r="P102" s="59"/>
      <c r="Q102" s="59"/>
    </row>
    <row r="103" s="1" customFormat="1" ht="45" customHeight="1" spans="1:17">
      <c r="A103" s="31">
        <v>1</v>
      </c>
      <c r="B103" s="42" t="s">
        <v>328</v>
      </c>
      <c r="C103" s="42" t="s">
        <v>329</v>
      </c>
      <c r="D103" s="42" t="s">
        <v>330</v>
      </c>
      <c r="E103" s="42" t="s">
        <v>331</v>
      </c>
      <c r="F103" s="31" t="s">
        <v>29</v>
      </c>
      <c r="G103" s="42" t="s">
        <v>332</v>
      </c>
      <c r="H103" s="42">
        <v>15</v>
      </c>
      <c r="I103" s="42">
        <v>15</v>
      </c>
      <c r="J103" s="42"/>
      <c r="K103" s="42"/>
      <c r="L103" s="43"/>
      <c r="M103" s="42"/>
      <c r="N103" s="31"/>
      <c r="O103" s="42" t="s">
        <v>333</v>
      </c>
      <c r="P103" s="59"/>
      <c r="Q103" s="59"/>
    </row>
    <row r="104" s="3" customFormat="1" ht="33" customHeight="1" spans="1:17">
      <c r="A104" s="21" t="s">
        <v>334</v>
      </c>
      <c r="B104" s="21" t="s">
        <v>335</v>
      </c>
      <c r="C104" s="21"/>
      <c r="D104" s="39"/>
      <c r="E104" s="21"/>
      <c r="F104" s="21"/>
      <c r="G104" s="21"/>
      <c r="H104" s="21">
        <f>SUM(H105:H190)</f>
        <v>2591.0561</v>
      </c>
      <c r="I104" s="21">
        <f>SUM(I105:I190)</f>
        <v>2591.0561</v>
      </c>
      <c r="J104" s="39"/>
      <c r="K104" s="39"/>
      <c r="L104" s="40"/>
      <c r="M104" s="39"/>
      <c r="N104" s="21"/>
      <c r="O104" s="21"/>
      <c r="P104" s="44"/>
      <c r="Q104" s="44"/>
    </row>
    <row r="105" s="1" customFormat="1" ht="105" customHeight="1" spans="1:17">
      <c r="A105" s="49">
        <v>1</v>
      </c>
      <c r="B105" s="22" t="s">
        <v>336</v>
      </c>
      <c r="C105" s="22" t="s">
        <v>26</v>
      </c>
      <c r="D105" s="22" t="s">
        <v>337</v>
      </c>
      <c r="E105" s="29" t="s">
        <v>338</v>
      </c>
      <c r="F105" s="22" t="s">
        <v>29</v>
      </c>
      <c r="G105" s="22"/>
      <c r="H105" s="22">
        <v>80</v>
      </c>
      <c r="I105" s="22">
        <v>80</v>
      </c>
      <c r="J105" s="22"/>
      <c r="K105" s="41"/>
      <c r="L105" s="41"/>
      <c r="M105" s="41"/>
      <c r="N105" s="41"/>
      <c r="O105" s="60" t="s">
        <v>337</v>
      </c>
      <c r="P105" s="60" t="s">
        <v>339</v>
      </c>
      <c r="Q105" s="45" t="s">
        <v>56</v>
      </c>
    </row>
    <row r="106" s="1" customFormat="1" ht="39" customHeight="1" spans="1:17">
      <c r="A106" s="49">
        <v>2</v>
      </c>
      <c r="B106" s="22" t="s">
        <v>340</v>
      </c>
      <c r="C106" s="22" t="s">
        <v>26</v>
      </c>
      <c r="D106" s="22" t="s">
        <v>341</v>
      </c>
      <c r="E106" s="29" t="s">
        <v>342</v>
      </c>
      <c r="F106" s="22" t="s">
        <v>29</v>
      </c>
      <c r="G106" s="22"/>
      <c r="H106" s="22">
        <v>180</v>
      </c>
      <c r="I106" s="22">
        <v>180</v>
      </c>
      <c r="J106" s="22"/>
      <c r="K106" s="22"/>
      <c r="L106" s="22"/>
      <c r="M106" s="41"/>
      <c r="N106" s="41"/>
      <c r="O106" s="30" t="s">
        <v>343</v>
      </c>
      <c r="P106" s="60" t="s">
        <v>344</v>
      </c>
      <c r="Q106" s="45" t="s">
        <v>56</v>
      </c>
    </row>
    <row r="107" s="1" customFormat="1" ht="68" customHeight="1" spans="1:17">
      <c r="A107" s="49">
        <v>3</v>
      </c>
      <c r="B107" s="22" t="s">
        <v>345</v>
      </c>
      <c r="C107" s="22" t="s">
        <v>46</v>
      </c>
      <c r="D107" s="22" t="s">
        <v>346</v>
      </c>
      <c r="E107" s="29" t="s">
        <v>347</v>
      </c>
      <c r="F107" s="22" t="s">
        <v>29</v>
      </c>
      <c r="G107" s="22"/>
      <c r="H107" s="22">
        <v>90</v>
      </c>
      <c r="I107" s="22">
        <v>90</v>
      </c>
      <c r="J107" s="22"/>
      <c r="K107" s="41"/>
      <c r="L107" s="41"/>
      <c r="M107" s="41"/>
      <c r="N107" s="41"/>
      <c r="O107" s="60" t="s">
        <v>346</v>
      </c>
      <c r="P107" s="30" t="s">
        <v>339</v>
      </c>
      <c r="Q107" s="45" t="s">
        <v>56</v>
      </c>
    </row>
    <row r="108" s="1" customFormat="1" ht="68" customHeight="1" spans="1:17">
      <c r="A108" s="49">
        <v>4</v>
      </c>
      <c r="B108" s="22" t="s">
        <v>348</v>
      </c>
      <c r="C108" s="22" t="s">
        <v>58</v>
      </c>
      <c r="D108" s="22" t="s">
        <v>69</v>
      </c>
      <c r="E108" s="29" t="s">
        <v>349</v>
      </c>
      <c r="F108" s="22" t="s">
        <v>29</v>
      </c>
      <c r="G108" s="22"/>
      <c r="H108" s="22">
        <v>203.55</v>
      </c>
      <c r="I108" s="22">
        <v>203.55</v>
      </c>
      <c r="J108" s="22"/>
      <c r="K108" s="41"/>
      <c r="L108" s="41"/>
      <c r="M108" s="41"/>
      <c r="N108" s="41"/>
      <c r="O108" s="30" t="s">
        <v>69</v>
      </c>
      <c r="P108" s="30" t="s">
        <v>339</v>
      </c>
      <c r="Q108" s="60" t="s">
        <v>56</v>
      </c>
    </row>
    <row r="109" s="1" customFormat="1" ht="79" customHeight="1" spans="1:17">
      <c r="A109" s="49">
        <v>5</v>
      </c>
      <c r="B109" s="22" t="s">
        <v>350</v>
      </c>
      <c r="C109" s="22" t="s">
        <v>58</v>
      </c>
      <c r="D109" s="22" t="s">
        <v>65</v>
      </c>
      <c r="E109" s="29" t="s">
        <v>351</v>
      </c>
      <c r="F109" s="22" t="s">
        <v>29</v>
      </c>
      <c r="G109" s="22"/>
      <c r="H109" s="22">
        <v>80</v>
      </c>
      <c r="I109" s="22">
        <v>80</v>
      </c>
      <c r="J109" s="22"/>
      <c r="K109" s="22"/>
      <c r="L109" s="22"/>
      <c r="M109" s="41"/>
      <c r="N109" s="41"/>
      <c r="O109" s="30" t="s">
        <v>65</v>
      </c>
      <c r="P109" s="30" t="s">
        <v>352</v>
      </c>
      <c r="Q109" s="60" t="s">
        <v>56</v>
      </c>
    </row>
    <row r="110" s="1" customFormat="1" ht="92" customHeight="1" spans="1:17">
      <c r="A110" s="49">
        <v>6</v>
      </c>
      <c r="B110" s="22" t="s">
        <v>353</v>
      </c>
      <c r="C110" s="22" t="s">
        <v>58</v>
      </c>
      <c r="D110" s="22" t="s">
        <v>59</v>
      </c>
      <c r="E110" s="29" t="s">
        <v>354</v>
      </c>
      <c r="F110" s="22" t="s">
        <v>29</v>
      </c>
      <c r="G110" s="22"/>
      <c r="H110" s="22">
        <v>70</v>
      </c>
      <c r="I110" s="22">
        <v>70</v>
      </c>
      <c r="J110" s="22"/>
      <c r="K110" s="22"/>
      <c r="L110" s="22"/>
      <c r="M110" s="41"/>
      <c r="N110" s="41"/>
      <c r="O110" s="22" t="s">
        <v>59</v>
      </c>
      <c r="P110" s="22" t="s">
        <v>339</v>
      </c>
      <c r="Q110" s="22" t="s">
        <v>56</v>
      </c>
    </row>
    <row r="111" s="1" customFormat="1" ht="154" customHeight="1" spans="1:17">
      <c r="A111" s="49">
        <v>7</v>
      </c>
      <c r="B111" s="22" t="s">
        <v>355</v>
      </c>
      <c r="C111" s="22" t="s">
        <v>58</v>
      </c>
      <c r="D111" s="22" t="s">
        <v>60</v>
      </c>
      <c r="E111" s="29" t="s">
        <v>356</v>
      </c>
      <c r="F111" s="22" t="s">
        <v>29</v>
      </c>
      <c r="G111" s="22"/>
      <c r="H111" s="22">
        <v>45</v>
      </c>
      <c r="I111" s="22">
        <v>45</v>
      </c>
      <c r="J111" s="22"/>
      <c r="K111" s="41"/>
      <c r="L111" s="41"/>
      <c r="M111" s="41"/>
      <c r="N111" s="41"/>
      <c r="O111" s="30" t="s">
        <v>60</v>
      </c>
      <c r="P111" s="30" t="s">
        <v>339</v>
      </c>
      <c r="Q111" s="45" t="s">
        <v>56</v>
      </c>
    </row>
    <row r="112" s="1" customFormat="1" ht="202" customHeight="1" spans="1:17">
      <c r="A112" s="49">
        <v>8</v>
      </c>
      <c r="B112" s="22" t="s">
        <v>357</v>
      </c>
      <c r="C112" s="22" t="s">
        <v>58</v>
      </c>
      <c r="D112" s="22" t="s">
        <v>67</v>
      </c>
      <c r="E112" s="29" t="s">
        <v>358</v>
      </c>
      <c r="F112" s="22" t="s">
        <v>29</v>
      </c>
      <c r="G112" s="22"/>
      <c r="H112" s="22">
        <v>25</v>
      </c>
      <c r="I112" s="22">
        <v>25</v>
      </c>
      <c r="J112" s="22"/>
      <c r="K112" s="22"/>
      <c r="L112" s="22"/>
      <c r="M112" s="22"/>
      <c r="N112" s="22"/>
      <c r="O112" s="30" t="s">
        <v>67</v>
      </c>
      <c r="P112" s="30" t="s">
        <v>352</v>
      </c>
      <c r="Q112" s="45" t="s">
        <v>56</v>
      </c>
    </row>
    <row r="113" s="7" customFormat="1" ht="45" customHeight="1" spans="1:17">
      <c r="A113" s="49">
        <v>9</v>
      </c>
      <c r="B113" s="50" t="s">
        <v>359</v>
      </c>
      <c r="C113" s="25" t="s">
        <v>85</v>
      </c>
      <c r="D113" s="50" t="s">
        <v>360</v>
      </c>
      <c r="E113" s="50" t="s">
        <v>361</v>
      </c>
      <c r="F113" s="31" t="s">
        <v>29</v>
      </c>
      <c r="G113" s="31"/>
      <c r="H113" s="42">
        <v>60</v>
      </c>
      <c r="I113" s="42">
        <v>60</v>
      </c>
      <c r="J113" s="42"/>
      <c r="K113" s="42"/>
      <c r="L113" s="43"/>
      <c r="M113" s="42"/>
      <c r="N113" s="31"/>
      <c r="O113" s="26" t="s">
        <v>362</v>
      </c>
      <c r="P113" s="50" t="s">
        <v>363</v>
      </c>
      <c r="Q113" s="47" t="s">
        <v>56</v>
      </c>
    </row>
    <row r="114" s="7" customFormat="1" ht="63" customHeight="1" spans="1:17">
      <c r="A114" s="49">
        <v>10</v>
      </c>
      <c r="B114" s="42" t="s">
        <v>364</v>
      </c>
      <c r="C114" s="25" t="s">
        <v>124</v>
      </c>
      <c r="D114" s="42" t="s">
        <v>365</v>
      </c>
      <c r="E114" s="42" t="s">
        <v>366</v>
      </c>
      <c r="F114" s="31" t="s">
        <v>29</v>
      </c>
      <c r="G114" s="31"/>
      <c r="H114" s="42">
        <v>75</v>
      </c>
      <c r="I114" s="42">
        <v>75</v>
      </c>
      <c r="J114" s="42"/>
      <c r="K114" s="42"/>
      <c r="L114" s="43"/>
      <c r="M114" s="42"/>
      <c r="N114" s="31"/>
      <c r="O114" s="46" t="s">
        <v>367</v>
      </c>
      <c r="P114" s="42" t="s">
        <v>128</v>
      </c>
      <c r="Q114" s="50" t="s">
        <v>56</v>
      </c>
    </row>
    <row r="115" s="7" customFormat="1" ht="88" customHeight="1" spans="1:17">
      <c r="A115" s="49">
        <v>11</v>
      </c>
      <c r="B115" s="26" t="s">
        <v>368</v>
      </c>
      <c r="C115" s="26" t="s">
        <v>170</v>
      </c>
      <c r="D115" s="26" t="s">
        <v>184</v>
      </c>
      <c r="E115" s="26" t="s">
        <v>369</v>
      </c>
      <c r="F115" s="31" t="s">
        <v>29</v>
      </c>
      <c r="G115" s="31"/>
      <c r="H115" s="42">
        <v>45</v>
      </c>
      <c r="I115" s="42">
        <v>45</v>
      </c>
      <c r="J115" s="42"/>
      <c r="K115" s="42"/>
      <c r="L115" s="43"/>
      <c r="M115" s="42"/>
      <c r="N115" s="31"/>
      <c r="O115" s="46" t="s">
        <v>370</v>
      </c>
      <c r="P115" s="42" t="s">
        <v>363</v>
      </c>
      <c r="Q115" s="50" t="s">
        <v>56</v>
      </c>
    </row>
    <row r="116" s="7" customFormat="1" ht="225" customHeight="1" spans="1:17">
      <c r="A116" s="49">
        <v>12</v>
      </c>
      <c r="B116" s="42" t="s">
        <v>371</v>
      </c>
      <c r="C116" s="26" t="s">
        <v>191</v>
      </c>
      <c r="D116" s="42" t="s">
        <v>207</v>
      </c>
      <c r="E116" s="42" t="s">
        <v>372</v>
      </c>
      <c r="F116" s="31" t="s">
        <v>29</v>
      </c>
      <c r="G116" s="31"/>
      <c r="H116" s="42">
        <v>200</v>
      </c>
      <c r="I116" s="42">
        <v>200</v>
      </c>
      <c r="J116" s="42"/>
      <c r="K116" s="42"/>
      <c r="L116" s="43"/>
      <c r="M116" s="42"/>
      <c r="N116" s="31"/>
      <c r="O116" s="46" t="s">
        <v>373</v>
      </c>
      <c r="P116" s="42" t="s">
        <v>363</v>
      </c>
      <c r="Q116" s="50" t="s">
        <v>56</v>
      </c>
    </row>
    <row r="117" s="7" customFormat="1" ht="141" customHeight="1" spans="1:17">
      <c r="A117" s="49">
        <v>13</v>
      </c>
      <c r="B117" s="42" t="s">
        <v>374</v>
      </c>
      <c r="C117" s="42" t="s">
        <v>329</v>
      </c>
      <c r="D117" s="42" t="s">
        <v>375</v>
      </c>
      <c r="E117" s="42" t="s">
        <v>376</v>
      </c>
      <c r="F117" s="31" t="s">
        <v>29</v>
      </c>
      <c r="G117" s="31"/>
      <c r="H117" s="42">
        <v>38</v>
      </c>
      <c r="I117" s="42">
        <v>38</v>
      </c>
      <c r="J117" s="42"/>
      <c r="K117" s="42"/>
      <c r="L117" s="43"/>
      <c r="M117" s="42"/>
      <c r="N117" s="31"/>
      <c r="O117" s="46" t="s">
        <v>377</v>
      </c>
      <c r="P117" s="42" t="s">
        <v>363</v>
      </c>
      <c r="Q117" s="50" t="s">
        <v>56</v>
      </c>
    </row>
    <row r="118" s="6" customFormat="1" ht="54" spans="1:18">
      <c r="A118" s="48">
        <v>14</v>
      </c>
      <c r="B118" s="48" t="s">
        <v>378</v>
      </c>
      <c r="C118" s="48" t="s">
        <v>211</v>
      </c>
      <c r="D118" s="42" t="s">
        <v>379</v>
      </c>
      <c r="E118" s="42" t="s">
        <v>380</v>
      </c>
      <c r="F118" s="42" t="s">
        <v>29</v>
      </c>
      <c r="G118" s="42"/>
      <c r="H118" s="42">
        <v>20</v>
      </c>
      <c r="I118" s="42">
        <v>20</v>
      </c>
      <c r="J118" s="42"/>
      <c r="K118" s="42"/>
      <c r="L118" s="42"/>
      <c r="M118" s="42"/>
      <c r="N118" s="42"/>
      <c r="O118" s="42" t="s">
        <v>381</v>
      </c>
      <c r="P118" s="42" t="s">
        <v>382</v>
      </c>
      <c r="Q118" s="42" t="s">
        <v>383</v>
      </c>
      <c r="R118" s="62"/>
    </row>
    <row r="119" s="6" customFormat="1" ht="40.5" spans="1:18">
      <c r="A119" s="48"/>
      <c r="B119" s="48"/>
      <c r="C119" s="48"/>
      <c r="D119" s="42" t="s">
        <v>384</v>
      </c>
      <c r="E119" s="42" t="s">
        <v>385</v>
      </c>
      <c r="F119" s="42" t="s">
        <v>29</v>
      </c>
      <c r="G119" s="42"/>
      <c r="H119" s="42">
        <v>20</v>
      </c>
      <c r="I119" s="42">
        <v>20</v>
      </c>
      <c r="J119" s="42"/>
      <c r="K119" s="42"/>
      <c r="L119" s="42"/>
      <c r="M119" s="42"/>
      <c r="N119" s="42"/>
      <c r="O119" s="42" t="s">
        <v>386</v>
      </c>
      <c r="P119" s="42" t="s">
        <v>382</v>
      </c>
      <c r="Q119" s="42" t="s">
        <v>383</v>
      </c>
      <c r="R119" s="62"/>
    </row>
    <row r="120" s="6" customFormat="1" ht="40.5" spans="1:18">
      <c r="A120" s="48"/>
      <c r="B120" s="48"/>
      <c r="C120" s="48"/>
      <c r="D120" s="42" t="s">
        <v>387</v>
      </c>
      <c r="E120" s="42" t="s">
        <v>388</v>
      </c>
      <c r="F120" s="42" t="s">
        <v>29</v>
      </c>
      <c r="G120" s="42"/>
      <c r="H120" s="42">
        <v>10</v>
      </c>
      <c r="I120" s="42">
        <v>10</v>
      </c>
      <c r="J120" s="42"/>
      <c r="K120" s="42"/>
      <c r="L120" s="42"/>
      <c r="M120" s="42"/>
      <c r="N120" s="42"/>
      <c r="O120" s="42" t="s">
        <v>389</v>
      </c>
      <c r="P120" s="42" t="s">
        <v>382</v>
      </c>
      <c r="Q120" s="42" t="s">
        <v>383</v>
      </c>
      <c r="R120" s="62"/>
    </row>
    <row r="121" s="6" customFormat="1" ht="40.5" spans="1:18">
      <c r="A121" s="48">
        <v>15</v>
      </c>
      <c r="B121" s="51" t="s">
        <v>390</v>
      </c>
      <c r="C121" s="48" t="s">
        <v>211</v>
      </c>
      <c r="D121" s="42" t="s">
        <v>391</v>
      </c>
      <c r="E121" s="42" t="s">
        <v>392</v>
      </c>
      <c r="F121" s="42" t="s">
        <v>29</v>
      </c>
      <c r="G121" s="42"/>
      <c r="H121" s="42">
        <v>21</v>
      </c>
      <c r="I121" s="42">
        <v>21</v>
      </c>
      <c r="J121" s="42"/>
      <c r="K121" s="42"/>
      <c r="L121" s="42"/>
      <c r="M121" s="42"/>
      <c r="N121" s="42"/>
      <c r="O121" s="42" t="s">
        <v>393</v>
      </c>
      <c r="P121" s="42" t="s">
        <v>382</v>
      </c>
      <c r="Q121" s="42" t="s">
        <v>383</v>
      </c>
      <c r="R121" s="62"/>
    </row>
    <row r="122" s="6" customFormat="1" ht="40.5" spans="1:18">
      <c r="A122" s="48"/>
      <c r="B122" s="52"/>
      <c r="C122" s="48"/>
      <c r="D122" s="42" t="s">
        <v>394</v>
      </c>
      <c r="E122" s="53" t="s">
        <v>395</v>
      </c>
      <c r="F122" s="42" t="s">
        <v>29</v>
      </c>
      <c r="G122" s="42"/>
      <c r="H122" s="42">
        <v>30</v>
      </c>
      <c r="I122" s="42">
        <v>30</v>
      </c>
      <c r="J122" s="42"/>
      <c r="K122" s="42"/>
      <c r="L122" s="42"/>
      <c r="M122" s="42"/>
      <c r="N122" s="42"/>
      <c r="O122" s="42" t="s">
        <v>396</v>
      </c>
      <c r="P122" s="42" t="s">
        <v>382</v>
      </c>
      <c r="Q122" s="42" t="s">
        <v>383</v>
      </c>
      <c r="R122" s="62"/>
    </row>
    <row r="123" s="6" customFormat="1" ht="40.5" spans="1:18">
      <c r="A123" s="48"/>
      <c r="B123" s="52"/>
      <c r="C123" s="48"/>
      <c r="D123" s="42" t="s">
        <v>397</v>
      </c>
      <c r="E123" s="42" t="s">
        <v>398</v>
      </c>
      <c r="F123" s="42" t="s">
        <v>29</v>
      </c>
      <c r="G123" s="42"/>
      <c r="H123" s="54">
        <v>10</v>
      </c>
      <c r="I123" s="42">
        <v>10</v>
      </c>
      <c r="J123" s="42"/>
      <c r="K123" s="55"/>
      <c r="L123" s="55"/>
      <c r="M123" s="26"/>
      <c r="N123" s="55"/>
      <c r="O123" s="58" t="s">
        <v>399</v>
      </c>
      <c r="P123" s="42" t="s">
        <v>382</v>
      </c>
      <c r="Q123" s="26" t="s">
        <v>383</v>
      </c>
      <c r="R123" s="62"/>
    </row>
    <row r="124" s="6" customFormat="1" ht="54" customHeight="1" spans="1:18">
      <c r="A124" s="48"/>
      <c r="B124" s="52"/>
      <c r="C124" s="48"/>
      <c r="D124" s="42" t="s">
        <v>400</v>
      </c>
      <c r="E124" s="42" t="s">
        <v>398</v>
      </c>
      <c r="F124" s="54" t="s">
        <v>29</v>
      </c>
      <c r="G124" s="54"/>
      <c r="H124" s="54">
        <v>9</v>
      </c>
      <c r="I124" s="42">
        <v>9</v>
      </c>
      <c r="J124" s="58"/>
      <c r="K124" s="58"/>
      <c r="L124" s="26"/>
      <c r="M124" s="26"/>
      <c r="N124" s="55"/>
      <c r="O124" s="58" t="s">
        <v>401</v>
      </c>
      <c r="P124" s="42" t="s">
        <v>382</v>
      </c>
      <c r="Q124" s="26" t="s">
        <v>383</v>
      </c>
      <c r="R124" s="62"/>
    </row>
    <row r="125" s="6" customFormat="1" ht="57" customHeight="1" spans="1:18">
      <c r="A125" s="42">
        <v>16</v>
      </c>
      <c r="B125" s="42" t="s">
        <v>402</v>
      </c>
      <c r="C125" s="42" t="s">
        <v>211</v>
      </c>
      <c r="D125" s="42" t="s">
        <v>403</v>
      </c>
      <c r="E125" s="42" t="s">
        <v>404</v>
      </c>
      <c r="F125" s="42" t="s">
        <v>29</v>
      </c>
      <c r="G125" s="42"/>
      <c r="H125" s="42">
        <v>10</v>
      </c>
      <c r="I125" s="42">
        <v>10</v>
      </c>
      <c r="J125" s="42"/>
      <c r="K125" s="42"/>
      <c r="L125" s="42"/>
      <c r="M125" s="42"/>
      <c r="N125" s="42"/>
      <c r="O125" s="42" t="s">
        <v>405</v>
      </c>
      <c r="P125" s="42" t="s">
        <v>406</v>
      </c>
      <c r="Q125" s="42" t="s">
        <v>383</v>
      </c>
      <c r="R125" s="62"/>
    </row>
    <row r="126" s="6" customFormat="1" ht="40.5" spans="1:18">
      <c r="A126" s="48">
        <v>17</v>
      </c>
      <c r="B126" s="48" t="s">
        <v>407</v>
      </c>
      <c r="C126" s="48" t="s">
        <v>211</v>
      </c>
      <c r="D126" s="42" t="s">
        <v>408</v>
      </c>
      <c r="E126" s="42" t="s">
        <v>409</v>
      </c>
      <c r="F126" s="42" t="s">
        <v>29</v>
      </c>
      <c r="G126" s="42"/>
      <c r="H126" s="42">
        <v>20</v>
      </c>
      <c r="I126" s="42">
        <v>20</v>
      </c>
      <c r="J126" s="42"/>
      <c r="K126" s="42"/>
      <c r="L126" s="42"/>
      <c r="M126" s="42"/>
      <c r="N126" s="42"/>
      <c r="O126" s="42" t="s">
        <v>410</v>
      </c>
      <c r="P126" s="42" t="s">
        <v>406</v>
      </c>
      <c r="Q126" s="42" t="s">
        <v>383</v>
      </c>
      <c r="R126" s="62"/>
    </row>
    <row r="127" s="6" customFormat="1" ht="40.5" spans="1:18">
      <c r="A127" s="48"/>
      <c r="B127" s="48"/>
      <c r="C127" s="48"/>
      <c r="D127" s="42" t="s">
        <v>411</v>
      </c>
      <c r="E127" s="42" t="s">
        <v>412</v>
      </c>
      <c r="F127" s="42" t="s">
        <v>29</v>
      </c>
      <c r="G127" s="42"/>
      <c r="H127" s="42">
        <v>50</v>
      </c>
      <c r="I127" s="42">
        <v>50</v>
      </c>
      <c r="J127" s="42"/>
      <c r="K127" s="42"/>
      <c r="L127" s="42"/>
      <c r="M127" s="42"/>
      <c r="N127" s="42"/>
      <c r="O127" s="42" t="s">
        <v>413</v>
      </c>
      <c r="P127" s="42" t="s">
        <v>382</v>
      </c>
      <c r="Q127" s="42" t="s">
        <v>383</v>
      </c>
      <c r="R127" s="62"/>
    </row>
    <row r="128" s="6" customFormat="1" ht="40.5" spans="1:18">
      <c r="A128" s="48"/>
      <c r="B128" s="48"/>
      <c r="C128" s="48"/>
      <c r="D128" s="42" t="s">
        <v>414</v>
      </c>
      <c r="E128" s="42" t="s">
        <v>415</v>
      </c>
      <c r="F128" s="42" t="s">
        <v>29</v>
      </c>
      <c r="G128" s="42"/>
      <c r="H128" s="42">
        <v>30</v>
      </c>
      <c r="I128" s="42">
        <v>30</v>
      </c>
      <c r="J128" s="42"/>
      <c r="K128" s="42"/>
      <c r="L128" s="42"/>
      <c r="M128" s="42"/>
      <c r="N128" s="42"/>
      <c r="O128" s="42" t="s">
        <v>416</v>
      </c>
      <c r="P128" s="42" t="s">
        <v>382</v>
      </c>
      <c r="Q128" s="42" t="s">
        <v>383</v>
      </c>
      <c r="R128" s="62"/>
    </row>
    <row r="129" s="6" customFormat="1" ht="40.5" spans="1:18">
      <c r="A129" s="42">
        <v>18</v>
      </c>
      <c r="B129" s="42" t="s">
        <v>417</v>
      </c>
      <c r="C129" s="42" t="s">
        <v>211</v>
      </c>
      <c r="D129" s="42" t="s">
        <v>418</v>
      </c>
      <c r="E129" s="42" t="s">
        <v>419</v>
      </c>
      <c r="F129" s="42" t="s">
        <v>29</v>
      </c>
      <c r="G129" s="42"/>
      <c r="H129" s="42">
        <v>15</v>
      </c>
      <c r="I129" s="42">
        <v>15</v>
      </c>
      <c r="J129" s="42"/>
      <c r="K129" s="42"/>
      <c r="L129" s="42"/>
      <c r="M129" s="42"/>
      <c r="N129" s="42"/>
      <c r="O129" s="42" t="s">
        <v>420</v>
      </c>
      <c r="P129" s="42" t="s">
        <v>406</v>
      </c>
      <c r="Q129" s="42" t="s">
        <v>383</v>
      </c>
      <c r="R129" s="62"/>
    </row>
    <row r="130" s="6" customFormat="1" ht="27" spans="1:18">
      <c r="A130" s="48">
        <v>19</v>
      </c>
      <c r="B130" s="48" t="s">
        <v>421</v>
      </c>
      <c r="C130" s="48" t="s">
        <v>231</v>
      </c>
      <c r="D130" s="42" t="s">
        <v>422</v>
      </c>
      <c r="E130" s="42" t="s">
        <v>423</v>
      </c>
      <c r="F130" s="42" t="s">
        <v>29</v>
      </c>
      <c r="G130" s="42"/>
      <c r="H130" s="42">
        <v>6</v>
      </c>
      <c r="I130" s="42">
        <v>6</v>
      </c>
      <c r="J130" s="42"/>
      <c r="K130" s="42"/>
      <c r="L130" s="42"/>
      <c r="M130" s="42"/>
      <c r="N130" s="42"/>
      <c r="O130" s="42" t="s">
        <v>424</v>
      </c>
      <c r="P130" s="42" t="s">
        <v>425</v>
      </c>
      <c r="Q130" s="42" t="s">
        <v>56</v>
      </c>
      <c r="R130" s="62"/>
    </row>
    <row r="131" s="6" customFormat="1" ht="27" spans="1:18">
      <c r="A131" s="48"/>
      <c r="B131" s="48"/>
      <c r="C131" s="48"/>
      <c r="D131" s="42" t="s">
        <v>426</v>
      </c>
      <c r="E131" s="42" t="s">
        <v>427</v>
      </c>
      <c r="F131" s="42" t="s">
        <v>29</v>
      </c>
      <c r="G131" s="42"/>
      <c r="H131" s="42">
        <v>6</v>
      </c>
      <c r="I131" s="42">
        <v>6</v>
      </c>
      <c r="J131" s="42"/>
      <c r="K131" s="42"/>
      <c r="L131" s="42"/>
      <c r="M131" s="42"/>
      <c r="N131" s="42"/>
      <c r="O131" s="42" t="s">
        <v>428</v>
      </c>
      <c r="P131" s="42" t="s">
        <v>425</v>
      </c>
      <c r="Q131" s="42" t="s">
        <v>56</v>
      </c>
      <c r="R131" s="62"/>
    </row>
    <row r="132" s="8" customFormat="1" ht="27" spans="1:17">
      <c r="A132" s="48"/>
      <c r="B132" s="48"/>
      <c r="C132" s="48"/>
      <c r="D132" s="42" t="s">
        <v>429</v>
      </c>
      <c r="E132" s="42" t="s">
        <v>430</v>
      </c>
      <c r="F132" s="42" t="s">
        <v>29</v>
      </c>
      <c r="G132" s="42"/>
      <c r="H132" s="42">
        <v>3</v>
      </c>
      <c r="I132" s="42">
        <v>3</v>
      </c>
      <c r="J132" s="42"/>
      <c r="K132" s="42"/>
      <c r="L132" s="42"/>
      <c r="M132" s="42"/>
      <c r="N132" s="42"/>
      <c r="O132" s="42" t="s">
        <v>431</v>
      </c>
      <c r="P132" s="42" t="s">
        <v>425</v>
      </c>
      <c r="Q132" s="42" t="s">
        <v>56</v>
      </c>
    </row>
    <row r="133" s="8" customFormat="1" ht="27" spans="1:17">
      <c r="A133" s="48"/>
      <c r="B133" s="48"/>
      <c r="C133" s="48"/>
      <c r="D133" s="42" t="s">
        <v>432</v>
      </c>
      <c r="E133" s="42" t="s">
        <v>433</v>
      </c>
      <c r="F133" s="42" t="s">
        <v>29</v>
      </c>
      <c r="G133" s="42"/>
      <c r="H133" s="42">
        <v>5</v>
      </c>
      <c r="I133" s="42">
        <v>5</v>
      </c>
      <c r="J133" s="42"/>
      <c r="K133" s="42"/>
      <c r="L133" s="42"/>
      <c r="M133" s="42"/>
      <c r="N133" s="42"/>
      <c r="O133" s="42" t="s">
        <v>434</v>
      </c>
      <c r="P133" s="42" t="s">
        <v>425</v>
      </c>
      <c r="Q133" s="42" t="s">
        <v>56</v>
      </c>
    </row>
    <row r="134" s="8" customFormat="1" ht="27" spans="1:17">
      <c r="A134" s="48"/>
      <c r="B134" s="48"/>
      <c r="C134" s="48"/>
      <c r="D134" s="42" t="s">
        <v>435</v>
      </c>
      <c r="E134" s="42" t="s">
        <v>436</v>
      </c>
      <c r="F134" s="42" t="s">
        <v>29</v>
      </c>
      <c r="G134" s="42"/>
      <c r="H134" s="42">
        <v>3</v>
      </c>
      <c r="I134" s="42">
        <v>3</v>
      </c>
      <c r="J134" s="42"/>
      <c r="K134" s="42"/>
      <c r="L134" s="42"/>
      <c r="M134" s="42"/>
      <c r="N134" s="42"/>
      <c r="O134" s="42" t="s">
        <v>437</v>
      </c>
      <c r="P134" s="42" t="s">
        <v>425</v>
      </c>
      <c r="Q134" s="42" t="s">
        <v>56</v>
      </c>
    </row>
    <row r="135" s="8" customFormat="1" ht="27" spans="1:17">
      <c r="A135" s="48"/>
      <c r="B135" s="48"/>
      <c r="C135" s="48"/>
      <c r="D135" s="42" t="s">
        <v>438</v>
      </c>
      <c r="E135" s="42" t="s">
        <v>439</v>
      </c>
      <c r="F135" s="42" t="s">
        <v>29</v>
      </c>
      <c r="G135" s="42"/>
      <c r="H135" s="42">
        <v>20</v>
      </c>
      <c r="I135" s="42">
        <v>20</v>
      </c>
      <c r="J135" s="42"/>
      <c r="K135" s="42"/>
      <c r="L135" s="42"/>
      <c r="M135" s="42"/>
      <c r="N135" s="42"/>
      <c r="O135" s="42" t="s">
        <v>440</v>
      </c>
      <c r="P135" s="42" t="s">
        <v>425</v>
      </c>
      <c r="Q135" s="42" t="s">
        <v>56</v>
      </c>
    </row>
    <row r="136" s="8" customFormat="1" ht="40.5" spans="1:17">
      <c r="A136" s="48"/>
      <c r="B136" s="48"/>
      <c r="C136" s="48"/>
      <c r="D136" s="42" t="s">
        <v>441</v>
      </c>
      <c r="E136" s="42" t="s">
        <v>442</v>
      </c>
      <c r="F136" s="42" t="s">
        <v>29</v>
      </c>
      <c r="G136" s="42"/>
      <c r="H136" s="42">
        <v>10</v>
      </c>
      <c r="I136" s="42">
        <v>10</v>
      </c>
      <c r="J136" s="42"/>
      <c r="K136" s="42"/>
      <c r="L136" s="42"/>
      <c r="M136" s="42"/>
      <c r="N136" s="42"/>
      <c r="O136" s="42" t="s">
        <v>443</v>
      </c>
      <c r="P136" s="42" t="s">
        <v>444</v>
      </c>
      <c r="Q136" s="42" t="s">
        <v>56</v>
      </c>
    </row>
    <row r="137" s="8" customFormat="1" ht="54" spans="1:17">
      <c r="A137" s="42">
        <v>20</v>
      </c>
      <c r="B137" s="42" t="s">
        <v>445</v>
      </c>
      <c r="C137" s="42" t="s">
        <v>231</v>
      </c>
      <c r="D137" s="42" t="s">
        <v>446</v>
      </c>
      <c r="E137" s="42" t="s">
        <v>447</v>
      </c>
      <c r="F137" s="42" t="s">
        <v>29</v>
      </c>
      <c r="G137" s="42"/>
      <c r="H137" s="42">
        <v>86</v>
      </c>
      <c r="I137" s="42">
        <v>86</v>
      </c>
      <c r="J137" s="42"/>
      <c r="K137" s="42"/>
      <c r="L137" s="42"/>
      <c r="M137" s="42"/>
      <c r="N137" s="42"/>
      <c r="O137" s="42" t="s">
        <v>448</v>
      </c>
      <c r="P137" s="42" t="s">
        <v>449</v>
      </c>
      <c r="Q137" s="42" t="s">
        <v>56</v>
      </c>
    </row>
    <row r="138" s="8" customFormat="1" ht="40.5" spans="1:17">
      <c r="A138" s="42">
        <v>21</v>
      </c>
      <c r="B138" s="42" t="s">
        <v>450</v>
      </c>
      <c r="C138" s="42" t="s">
        <v>231</v>
      </c>
      <c r="D138" s="42" t="s">
        <v>451</v>
      </c>
      <c r="E138" s="42" t="s">
        <v>452</v>
      </c>
      <c r="F138" s="42" t="s">
        <v>29</v>
      </c>
      <c r="G138" s="42"/>
      <c r="H138" s="42">
        <v>8</v>
      </c>
      <c r="I138" s="42">
        <v>8</v>
      </c>
      <c r="J138" s="42"/>
      <c r="K138" s="42"/>
      <c r="L138" s="42"/>
      <c r="M138" s="42"/>
      <c r="N138" s="42"/>
      <c r="O138" s="42" t="s">
        <v>453</v>
      </c>
      <c r="P138" s="42" t="s">
        <v>454</v>
      </c>
      <c r="Q138" s="42" t="s">
        <v>56</v>
      </c>
    </row>
    <row r="139" s="8" customFormat="1" ht="56" customHeight="1" spans="1:17">
      <c r="A139" s="42">
        <v>22</v>
      </c>
      <c r="B139" s="42" t="s">
        <v>455</v>
      </c>
      <c r="C139" s="42" t="s">
        <v>231</v>
      </c>
      <c r="D139" s="42" t="s">
        <v>243</v>
      </c>
      <c r="E139" s="42" t="s">
        <v>456</v>
      </c>
      <c r="F139" s="42" t="s">
        <v>29</v>
      </c>
      <c r="G139" s="42"/>
      <c r="H139" s="42">
        <v>70</v>
      </c>
      <c r="I139" s="42">
        <v>70</v>
      </c>
      <c r="J139" s="42"/>
      <c r="K139" s="42"/>
      <c r="L139" s="42"/>
      <c r="M139" s="42"/>
      <c r="N139" s="42"/>
      <c r="O139" s="42" t="s">
        <v>457</v>
      </c>
      <c r="P139" s="42" t="s">
        <v>458</v>
      </c>
      <c r="Q139" s="42" t="s">
        <v>56</v>
      </c>
    </row>
    <row r="140" s="8" customFormat="1" ht="54" customHeight="1" spans="1:17">
      <c r="A140" s="42">
        <v>23</v>
      </c>
      <c r="B140" s="42" t="s">
        <v>459</v>
      </c>
      <c r="C140" s="42" t="s">
        <v>231</v>
      </c>
      <c r="D140" s="42" t="s">
        <v>460</v>
      </c>
      <c r="E140" s="42" t="s">
        <v>461</v>
      </c>
      <c r="F140" s="42" t="s">
        <v>29</v>
      </c>
      <c r="G140" s="42"/>
      <c r="H140" s="42">
        <v>10</v>
      </c>
      <c r="I140" s="42">
        <v>10</v>
      </c>
      <c r="J140" s="42"/>
      <c r="K140" s="42"/>
      <c r="L140" s="42"/>
      <c r="M140" s="42"/>
      <c r="N140" s="42"/>
      <c r="O140" s="42" t="s">
        <v>462</v>
      </c>
      <c r="P140" s="42" t="s">
        <v>463</v>
      </c>
      <c r="Q140" s="42" t="s">
        <v>56</v>
      </c>
    </row>
    <row r="141" s="9" customFormat="1" ht="67.5" spans="1:19">
      <c r="A141" s="48">
        <v>24</v>
      </c>
      <c r="B141" s="48" t="s">
        <v>464</v>
      </c>
      <c r="C141" s="48" t="s">
        <v>248</v>
      </c>
      <c r="D141" s="42" t="s">
        <v>465</v>
      </c>
      <c r="E141" s="42" t="s">
        <v>466</v>
      </c>
      <c r="F141" s="42" t="s">
        <v>29</v>
      </c>
      <c r="G141" s="42"/>
      <c r="H141" s="42">
        <v>42</v>
      </c>
      <c r="I141" s="42">
        <v>42</v>
      </c>
      <c r="J141" s="42"/>
      <c r="K141" s="42"/>
      <c r="L141" s="42"/>
      <c r="M141" s="42"/>
      <c r="N141" s="42"/>
      <c r="O141" s="69" t="s">
        <v>467</v>
      </c>
      <c r="P141" s="42" t="s">
        <v>468</v>
      </c>
      <c r="Q141" s="26" t="s">
        <v>383</v>
      </c>
      <c r="S141" s="12"/>
    </row>
    <row r="142" s="9" customFormat="1" ht="45" customHeight="1" spans="1:19">
      <c r="A142" s="48"/>
      <c r="B142" s="48"/>
      <c r="C142" s="48"/>
      <c r="D142" s="48" t="s">
        <v>469</v>
      </c>
      <c r="E142" s="42" t="s">
        <v>470</v>
      </c>
      <c r="F142" s="42" t="s">
        <v>29</v>
      </c>
      <c r="G142" s="42"/>
      <c r="H142" s="42">
        <v>19</v>
      </c>
      <c r="I142" s="42">
        <v>19</v>
      </c>
      <c r="J142" s="42"/>
      <c r="K142" s="42"/>
      <c r="L142" s="42"/>
      <c r="M142" s="42"/>
      <c r="N142" s="42"/>
      <c r="O142" s="69" t="s">
        <v>471</v>
      </c>
      <c r="P142" s="42" t="s">
        <v>472</v>
      </c>
      <c r="Q142" s="26" t="s">
        <v>383</v>
      </c>
      <c r="S142" s="12"/>
    </row>
    <row r="143" s="9" customFormat="1" ht="54" spans="1:19">
      <c r="A143" s="48"/>
      <c r="B143" s="48"/>
      <c r="C143" s="48"/>
      <c r="D143" s="48" t="s">
        <v>473</v>
      </c>
      <c r="E143" s="42" t="s">
        <v>474</v>
      </c>
      <c r="F143" s="42" t="s">
        <v>29</v>
      </c>
      <c r="G143" s="42"/>
      <c r="H143" s="42">
        <v>18</v>
      </c>
      <c r="I143" s="42">
        <v>18</v>
      </c>
      <c r="J143" s="42"/>
      <c r="K143" s="42"/>
      <c r="L143" s="42"/>
      <c r="M143" s="42"/>
      <c r="N143" s="42"/>
      <c r="O143" s="69" t="s">
        <v>475</v>
      </c>
      <c r="P143" s="42" t="s">
        <v>476</v>
      </c>
      <c r="Q143" s="26" t="s">
        <v>383</v>
      </c>
      <c r="S143" s="12"/>
    </row>
    <row r="144" s="9" customFormat="1" ht="67.5" spans="1:19">
      <c r="A144" s="48">
        <v>25</v>
      </c>
      <c r="B144" s="64" t="s">
        <v>477</v>
      </c>
      <c r="C144" s="48" t="s">
        <v>248</v>
      </c>
      <c r="D144" s="48" t="s">
        <v>478</v>
      </c>
      <c r="E144" s="42" t="s">
        <v>479</v>
      </c>
      <c r="F144" s="42" t="s">
        <v>29</v>
      </c>
      <c r="G144" s="42"/>
      <c r="H144" s="69">
        <v>7</v>
      </c>
      <c r="I144" s="42">
        <v>7</v>
      </c>
      <c r="J144" s="42"/>
      <c r="K144" s="69"/>
      <c r="L144" s="42"/>
      <c r="M144" s="42"/>
      <c r="N144" s="42"/>
      <c r="O144" s="26" t="s">
        <v>480</v>
      </c>
      <c r="P144" s="42" t="s">
        <v>481</v>
      </c>
      <c r="Q144" s="26" t="s">
        <v>383</v>
      </c>
      <c r="S144" s="12"/>
    </row>
    <row r="145" s="9" customFormat="1" ht="67.5" spans="1:19">
      <c r="A145" s="48"/>
      <c r="B145" s="64"/>
      <c r="C145" s="48"/>
      <c r="D145" s="48" t="s">
        <v>482</v>
      </c>
      <c r="E145" s="42" t="s">
        <v>483</v>
      </c>
      <c r="F145" s="42" t="s">
        <v>29</v>
      </c>
      <c r="G145" s="42"/>
      <c r="H145" s="69">
        <v>8</v>
      </c>
      <c r="I145" s="42">
        <v>8</v>
      </c>
      <c r="J145" s="42"/>
      <c r="K145" s="69"/>
      <c r="L145" s="42"/>
      <c r="M145" s="42"/>
      <c r="N145" s="42"/>
      <c r="O145" s="26" t="s">
        <v>484</v>
      </c>
      <c r="P145" s="42" t="s">
        <v>485</v>
      </c>
      <c r="Q145" s="26" t="s">
        <v>383</v>
      </c>
      <c r="S145" s="12"/>
    </row>
    <row r="146" s="9" customFormat="1" ht="40.5" spans="1:19">
      <c r="A146" s="48"/>
      <c r="B146" s="64"/>
      <c r="C146" s="48"/>
      <c r="D146" s="65" t="s">
        <v>486</v>
      </c>
      <c r="E146" s="69" t="s">
        <v>487</v>
      </c>
      <c r="F146" s="42" t="s">
        <v>29</v>
      </c>
      <c r="G146" s="42"/>
      <c r="H146" s="42">
        <v>16</v>
      </c>
      <c r="I146" s="42">
        <v>16</v>
      </c>
      <c r="J146" s="42"/>
      <c r="K146" s="42"/>
      <c r="L146" s="42"/>
      <c r="M146" s="42"/>
      <c r="N146" s="42"/>
      <c r="O146" s="26" t="s">
        <v>488</v>
      </c>
      <c r="P146" s="26" t="s">
        <v>489</v>
      </c>
      <c r="Q146" s="26" t="s">
        <v>383</v>
      </c>
      <c r="S146" s="12"/>
    </row>
    <row r="147" s="9" customFormat="1" ht="40.5" spans="1:19">
      <c r="A147" s="48"/>
      <c r="B147" s="64"/>
      <c r="C147" s="48"/>
      <c r="D147" s="48" t="s">
        <v>490</v>
      </c>
      <c r="E147" s="42" t="s">
        <v>491</v>
      </c>
      <c r="F147" s="42" t="s">
        <v>29</v>
      </c>
      <c r="G147" s="42"/>
      <c r="H147" s="42">
        <v>20</v>
      </c>
      <c r="I147" s="42">
        <v>20</v>
      </c>
      <c r="J147" s="42"/>
      <c r="K147" s="42"/>
      <c r="L147" s="42"/>
      <c r="M147" s="42"/>
      <c r="N147" s="42"/>
      <c r="O147" s="69" t="s">
        <v>492</v>
      </c>
      <c r="P147" s="42" t="s">
        <v>493</v>
      </c>
      <c r="Q147" s="26" t="s">
        <v>383</v>
      </c>
      <c r="S147" s="12"/>
    </row>
    <row r="148" s="9" customFormat="1" ht="40.5" spans="1:19">
      <c r="A148" s="48"/>
      <c r="B148" s="64"/>
      <c r="C148" s="48"/>
      <c r="D148" s="65" t="s">
        <v>494</v>
      </c>
      <c r="E148" s="69" t="s">
        <v>495</v>
      </c>
      <c r="F148" s="42" t="s">
        <v>29</v>
      </c>
      <c r="G148" s="42"/>
      <c r="H148" s="42">
        <v>18</v>
      </c>
      <c r="I148" s="42">
        <v>18</v>
      </c>
      <c r="J148" s="42"/>
      <c r="K148" s="48"/>
      <c r="L148" s="42"/>
      <c r="M148" s="42"/>
      <c r="N148" s="42"/>
      <c r="O148" s="65" t="s">
        <v>496</v>
      </c>
      <c r="P148" s="65" t="s">
        <v>497</v>
      </c>
      <c r="Q148" s="26" t="s">
        <v>383</v>
      </c>
      <c r="S148" s="12"/>
    </row>
    <row r="149" s="10" customFormat="1" ht="40.5" spans="1:18">
      <c r="A149" s="48">
        <v>26</v>
      </c>
      <c r="B149" s="48" t="s">
        <v>498</v>
      </c>
      <c r="C149" s="42" t="s">
        <v>260</v>
      </c>
      <c r="D149" s="42" t="s">
        <v>499</v>
      </c>
      <c r="E149" s="69" t="s">
        <v>500</v>
      </c>
      <c r="F149" s="42" t="s">
        <v>29</v>
      </c>
      <c r="G149" s="42"/>
      <c r="H149" s="42">
        <v>46</v>
      </c>
      <c r="I149" s="42">
        <v>46</v>
      </c>
      <c r="J149" s="42"/>
      <c r="K149" s="42"/>
      <c r="L149" s="42"/>
      <c r="M149" s="42"/>
      <c r="N149" s="42"/>
      <c r="O149" s="42" t="s">
        <v>501</v>
      </c>
      <c r="P149" s="42" t="s">
        <v>425</v>
      </c>
      <c r="Q149" s="42" t="s">
        <v>383</v>
      </c>
      <c r="R149" s="15"/>
    </row>
    <row r="150" s="11" customFormat="1" ht="27" spans="1:17">
      <c r="A150" s="48">
        <v>27</v>
      </c>
      <c r="B150" s="48" t="s">
        <v>502</v>
      </c>
      <c r="C150" s="48" t="s">
        <v>266</v>
      </c>
      <c r="D150" s="42" t="s">
        <v>503</v>
      </c>
      <c r="E150" s="42" t="s">
        <v>504</v>
      </c>
      <c r="F150" s="42" t="s">
        <v>29</v>
      </c>
      <c r="G150" s="48"/>
      <c r="H150" s="48">
        <v>10</v>
      </c>
      <c r="I150" s="48">
        <v>10</v>
      </c>
      <c r="J150" s="48"/>
      <c r="K150" s="48"/>
      <c r="L150" s="48"/>
      <c r="M150" s="48"/>
      <c r="N150" s="48"/>
      <c r="O150" s="42" t="s">
        <v>505</v>
      </c>
      <c r="P150" s="42" t="s">
        <v>506</v>
      </c>
      <c r="Q150" s="42" t="s">
        <v>56</v>
      </c>
    </row>
    <row r="151" s="12" customFormat="1" ht="54" spans="1:18">
      <c r="A151" s="48"/>
      <c r="B151" s="48"/>
      <c r="C151" s="48"/>
      <c r="D151" s="42" t="s">
        <v>507</v>
      </c>
      <c r="E151" s="42" t="s">
        <v>508</v>
      </c>
      <c r="F151" s="42" t="s">
        <v>29</v>
      </c>
      <c r="G151" s="48"/>
      <c r="H151" s="70">
        <v>10</v>
      </c>
      <c r="I151" s="70">
        <v>10</v>
      </c>
      <c r="J151" s="75"/>
      <c r="K151" s="70"/>
      <c r="L151" s="76"/>
      <c r="M151" s="76"/>
      <c r="N151" s="76"/>
      <c r="O151" s="42" t="s">
        <v>509</v>
      </c>
      <c r="P151" s="42" t="s">
        <v>506</v>
      </c>
      <c r="Q151" s="42" t="s">
        <v>56</v>
      </c>
      <c r="R151" s="11"/>
    </row>
    <row r="152" s="12" customFormat="1" ht="27" spans="1:18">
      <c r="A152" s="48"/>
      <c r="B152" s="48"/>
      <c r="C152" s="48"/>
      <c r="D152" s="42" t="s">
        <v>510</v>
      </c>
      <c r="E152" s="42" t="s">
        <v>511</v>
      </c>
      <c r="F152" s="42" t="s">
        <v>29</v>
      </c>
      <c r="G152" s="48"/>
      <c r="H152" s="70">
        <v>16</v>
      </c>
      <c r="I152" s="70">
        <v>16</v>
      </c>
      <c r="J152" s="75"/>
      <c r="K152" s="70"/>
      <c r="L152" s="76"/>
      <c r="M152" s="76"/>
      <c r="N152" s="76"/>
      <c r="O152" s="42" t="s">
        <v>512</v>
      </c>
      <c r="P152" s="42" t="s">
        <v>506</v>
      </c>
      <c r="Q152" s="42" t="s">
        <v>56</v>
      </c>
      <c r="R152" s="11"/>
    </row>
    <row r="153" s="13" customFormat="1" ht="40.5" spans="1:18">
      <c r="A153" s="48">
        <v>28</v>
      </c>
      <c r="B153" s="48" t="s">
        <v>513</v>
      </c>
      <c r="C153" s="48" t="s">
        <v>266</v>
      </c>
      <c r="D153" s="42" t="s">
        <v>514</v>
      </c>
      <c r="E153" s="42" t="s">
        <v>515</v>
      </c>
      <c r="F153" s="48" t="s">
        <v>29</v>
      </c>
      <c r="G153" s="48"/>
      <c r="H153" s="48">
        <v>26</v>
      </c>
      <c r="I153" s="48">
        <v>26</v>
      </c>
      <c r="J153" s="48"/>
      <c r="K153" s="48"/>
      <c r="L153" s="48"/>
      <c r="M153" s="48"/>
      <c r="N153" s="48"/>
      <c r="O153" s="42" t="s">
        <v>516</v>
      </c>
      <c r="P153" s="48" t="s">
        <v>517</v>
      </c>
      <c r="Q153" s="48" t="s">
        <v>56</v>
      </c>
      <c r="R153" s="11"/>
    </row>
    <row r="154" s="13" customFormat="1" ht="34" customHeight="1" spans="1:18">
      <c r="A154" s="48">
        <v>29</v>
      </c>
      <c r="B154" s="42" t="s">
        <v>518</v>
      </c>
      <c r="C154" s="48" t="s">
        <v>266</v>
      </c>
      <c r="D154" s="42" t="s">
        <v>519</v>
      </c>
      <c r="E154" s="42" t="s">
        <v>520</v>
      </c>
      <c r="F154" s="42" t="s">
        <v>29</v>
      </c>
      <c r="G154" s="48"/>
      <c r="H154" s="48">
        <v>10</v>
      </c>
      <c r="I154" s="48">
        <v>10</v>
      </c>
      <c r="J154" s="48"/>
      <c r="K154" s="48"/>
      <c r="L154" s="48"/>
      <c r="M154" s="48"/>
      <c r="N154" s="48"/>
      <c r="O154" s="42" t="s">
        <v>521</v>
      </c>
      <c r="P154" s="48" t="s">
        <v>517</v>
      </c>
      <c r="Q154" s="42" t="s">
        <v>56</v>
      </c>
      <c r="R154" s="11"/>
    </row>
    <row r="155" s="13" customFormat="1" ht="34" customHeight="1" spans="1:18">
      <c r="A155" s="48">
        <v>30</v>
      </c>
      <c r="B155" s="42" t="s">
        <v>522</v>
      </c>
      <c r="C155" s="42" t="s">
        <v>266</v>
      </c>
      <c r="D155" s="42" t="s">
        <v>523</v>
      </c>
      <c r="E155" s="42" t="s">
        <v>524</v>
      </c>
      <c r="F155" s="42" t="s">
        <v>29</v>
      </c>
      <c r="G155" s="48"/>
      <c r="H155" s="48">
        <v>10</v>
      </c>
      <c r="I155" s="48">
        <v>10</v>
      </c>
      <c r="J155" s="48"/>
      <c r="K155" s="48"/>
      <c r="L155" s="48"/>
      <c r="M155" s="48"/>
      <c r="N155" s="48"/>
      <c r="O155" s="42" t="s">
        <v>525</v>
      </c>
      <c r="P155" s="42" t="s">
        <v>517</v>
      </c>
      <c r="Q155" s="42" t="s">
        <v>56</v>
      </c>
      <c r="R155" s="11"/>
    </row>
    <row r="156" s="13" customFormat="1" ht="27" spans="1:18">
      <c r="A156" s="48">
        <v>31</v>
      </c>
      <c r="B156" s="42" t="s">
        <v>526</v>
      </c>
      <c r="C156" s="42" t="s">
        <v>266</v>
      </c>
      <c r="D156" s="42" t="s">
        <v>527</v>
      </c>
      <c r="E156" s="42" t="s">
        <v>528</v>
      </c>
      <c r="F156" s="42" t="s">
        <v>29</v>
      </c>
      <c r="G156" s="48"/>
      <c r="H156" s="71">
        <v>11</v>
      </c>
      <c r="I156" s="71">
        <v>11</v>
      </c>
      <c r="J156" s="71"/>
      <c r="K156" s="71"/>
      <c r="L156" s="77"/>
      <c r="M156" s="77"/>
      <c r="N156" s="77"/>
      <c r="O156" s="42" t="s">
        <v>529</v>
      </c>
      <c r="P156" s="42" t="s">
        <v>506</v>
      </c>
      <c r="Q156" s="42" t="s">
        <v>56</v>
      </c>
      <c r="R156" s="11"/>
    </row>
    <row r="157" s="13" customFormat="1" ht="27" spans="1:18">
      <c r="A157" s="48">
        <v>32</v>
      </c>
      <c r="B157" s="42" t="s">
        <v>530</v>
      </c>
      <c r="C157" s="42" t="s">
        <v>266</v>
      </c>
      <c r="D157" s="42" t="s">
        <v>531</v>
      </c>
      <c r="E157" s="42" t="s">
        <v>532</v>
      </c>
      <c r="F157" s="42" t="s">
        <v>29</v>
      </c>
      <c r="G157" s="48"/>
      <c r="H157" s="48">
        <v>10</v>
      </c>
      <c r="I157" s="48">
        <v>10</v>
      </c>
      <c r="J157" s="48"/>
      <c r="K157" s="48"/>
      <c r="L157" s="48"/>
      <c r="M157" s="48"/>
      <c r="N157" s="48"/>
      <c r="O157" s="42" t="s">
        <v>533</v>
      </c>
      <c r="P157" s="42" t="s">
        <v>517</v>
      </c>
      <c r="Q157" s="42" t="s">
        <v>56</v>
      </c>
      <c r="R157" s="11"/>
    </row>
    <row r="158" s="14" customFormat="1" ht="34" customHeight="1" spans="1:17">
      <c r="A158" s="51">
        <v>33</v>
      </c>
      <c r="B158" s="48" t="s">
        <v>534</v>
      </c>
      <c r="C158" s="48" t="s">
        <v>289</v>
      </c>
      <c r="D158" s="65" t="s">
        <v>535</v>
      </c>
      <c r="E158" s="42" t="s">
        <v>536</v>
      </c>
      <c r="F158" s="51" t="s">
        <v>29</v>
      </c>
      <c r="G158" s="51"/>
      <c r="H158" s="42">
        <v>13.5</v>
      </c>
      <c r="I158" s="72">
        <v>13.5</v>
      </c>
      <c r="J158" s="72"/>
      <c r="K158" s="72"/>
      <c r="L158" s="72"/>
      <c r="M158" s="78"/>
      <c r="N158" s="78"/>
      <c r="O158" s="26" t="s">
        <v>537</v>
      </c>
      <c r="P158" s="42" t="s">
        <v>538</v>
      </c>
      <c r="Q158" s="42" t="s">
        <v>56</v>
      </c>
    </row>
    <row r="159" s="14" customFormat="1" ht="42" customHeight="1" spans="1:17">
      <c r="A159" s="51"/>
      <c r="B159" s="48"/>
      <c r="C159" s="48"/>
      <c r="D159" s="65"/>
      <c r="E159" s="42" t="s">
        <v>539</v>
      </c>
      <c r="F159" s="51" t="s">
        <v>29</v>
      </c>
      <c r="G159" s="51"/>
      <c r="H159" s="42">
        <v>21</v>
      </c>
      <c r="I159" s="72">
        <v>21</v>
      </c>
      <c r="J159" s="72"/>
      <c r="K159" s="72"/>
      <c r="L159" s="72"/>
      <c r="M159" s="78"/>
      <c r="N159" s="78"/>
      <c r="O159" s="26" t="s">
        <v>540</v>
      </c>
      <c r="P159" s="42" t="s">
        <v>538</v>
      </c>
      <c r="Q159" s="42" t="s">
        <v>56</v>
      </c>
    </row>
    <row r="160" s="14" customFormat="1" ht="27" spans="1:17">
      <c r="A160" s="51"/>
      <c r="B160" s="48"/>
      <c r="C160" s="48"/>
      <c r="D160" s="65"/>
      <c r="E160" s="42" t="s">
        <v>541</v>
      </c>
      <c r="F160" s="51" t="s">
        <v>29</v>
      </c>
      <c r="G160" s="51"/>
      <c r="H160" s="72">
        <v>7.5</v>
      </c>
      <c r="I160" s="72">
        <v>7.5</v>
      </c>
      <c r="J160" s="72"/>
      <c r="K160" s="72"/>
      <c r="L160" s="72"/>
      <c r="M160" s="78"/>
      <c r="N160" s="78"/>
      <c r="O160" s="42" t="s">
        <v>542</v>
      </c>
      <c r="P160" s="42" t="s">
        <v>538</v>
      </c>
      <c r="Q160" s="42" t="s">
        <v>56</v>
      </c>
    </row>
    <row r="161" s="14" customFormat="1" ht="27" spans="1:17">
      <c r="A161" s="51">
        <v>34</v>
      </c>
      <c r="B161" s="48" t="s">
        <v>543</v>
      </c>
      <c r="C161" s="48" t="s">
        <v>289</v>
      </c>
      <c r="D161" s="65" t="s">
        <v>544</v>
      </c>
      <c r="E161" s="42" t="s">
        <v>545</v>
      </c>
      <c r="F161" s="51" t="s">
        <v>29</v>
      </c>
      <c r="G161" s="51"/>
      <c r="H161" s="72">
        <v>24</v>
      </c>
      <c r="I161" s="72">
        <v>24</v>
      </c>
      <c r="J161" s="72"/>
      <c r="K161" s="72"/>
      <c r="L161" s="72"/>
      <c r="M161" s="78"/>
      <c r="N161" s="78"/>
      <c r="O161" s="26" t="s">
        <v>546</v>
      </c>
      <c r="P161" s="42" t="s">
        <v>538</v>
      </c>
      <c r="Q161" s="42" t="s">
        <v>56</v>
      </c>
    </row>
    <row r="162" s="14" customFormat="1" ht="27" spans="1:17">
      <c r="A162" s="51"/>
      <c r="B162" s="48"/>
      <c r="C162" s="48"/>
      <c r="D162" s="65"/>
      <c r="E162" s="42" t="s">
        <v>547</v>
      </c>
      <c r="F162" s="51" t="s">
        <v>29</v>
      </c>
      <c r="G162" s="51"/>
      <c r="H162" s="72">
        <v>19</v>
      </c>
      <c r="I162" s="72">
        <v>19</v>
      </c>
      <c r="J162" s="72"/>
      <c r="K162" s="72"/>
      <c r="L162" s="72"/>
      <c r="M162" s="78"/>
      <c r="N162" s="78"/>
      <c r="O162" s="26" t="s">
        <v>548</v>
      </c>
      <c r="P162" s="42" t="s">
        <v>538</v>
      </c>
      <c r="Q162" s="42" t="s">
        <v>56</v>
      </c>
    </row>
    <row r="163" s="14" customFormat="1" ht="27" spans="1:17">
      <c r="A163" s="51"/>
      <c r="B163" s="48"/>
      <c r="C163" s="48"/>
      <c r="D163" s="65"/>
      <c r="E163" s="42" t="s">
        <v>549</v>
      </c>
      <c r="F163" s="51" t="s">
        <v>29</v>
      </c>
      <c r="G163" s="51"/>
      <c r="H163" s="72">
        <v>9.5</v>
      </c>
      <c r="I163" s="72">
        <v>9.5</v>
      </c>
      <c r="J163" s="72"/>
      <c r="K163" s="72"/>
      <c r="L163" s="72"/>
      <c r="M163" s="78"/>
      <c r="N163" s="78"/>
      <c r="O163" s="26" t="s">
        <v>550</v>
      </c>
      <c r="P163" s="42" t="s">
        <v>538</v>
      </c>
      <c r="Q163" s="42" t="s">
        <v>56</v>
      </c>
    </row>
    <row r="164" s="14" customFormat="1" ht="27" spans="1:17">
      <c r="A164" s="51"/>
      <c r="B164" s="48"/>
      <c r="C164" s="48"/>
      <c r="D164" s="65"/>
      <c r="E164" s="42" t="s">
        <v>551</v>
      </c>
      <c r="F164" s="51" t="s">
        <v>29</v>
      </c>
      <c r="G164" s="51"/>
      <c r="H164" s="72">
        <v>13.5</v>
      </c>
      <c r="I164" s="72">
        <v>13.5</v>
      </c>
      <c r="J164" s="72"/>
      <c r="K164" s="72"/>
      <c r="L164" s="72"/>
      <c r="M164" s="78"/>
      <c r="N164" s="78"/>
      <c r="O164" s="26" t="s">
        <v>552</v>
      </c>
      <c r="P164" s="42" t="s">
        <v>538</v>
      </c>
      <c r="Q164" s="42" t="s">
        <v>56</v>
      </c>
    </row>
    <row r="165" s="14" customFormat="1" ht="27" spans="1:17">
      <c r="A165" s="51">
        <v>35</v>
      </c>
      <c r="B165" s="48" t="s">
        <v>553</v>
      </c>
      <c r="C165" s="48" t="s">
        <v>289</v>
      </c>
      <c r="D165" s="65" t="s">
        <v>554</v>
      </c>
      <c r="E165" s="42" t="s">
        <v>555</v>
      </c>
      <c r="F165" s="51" t="s">
        <v>29</v>
      </c>
      <c r="G165" s="51"/>
      <c r="H165" s="72">
        <v>20</v>
      </c>
      <c r="I165" s="72">
        <v>20</v>
      </c>
      <c r="J165" s="72"/>
      <c r="K165" s="72"/>
      <c r="L165" s="72"/>
      <c r="M165" s="78"/>
      <c r="N165" s="78"/>
      <c r="O165" s="42" t="s">
        <v>556</v>
      </c>
      <c r="P165" s="42" t="s">
        <v>538</v>
      </c>
      <c r="Q165" s="42" t="s">
        <v>56</v>
      </c>
    </row>
    <row r="166" s="14" customFormat="1" ht="27" spans="1:17">
      <c r="A166" s="51"/>
      <c r="B166" s="48"/>
      <c r="C166" s="48"/>
      <c r="D166" s="65"/>
      <c r="E166" s="42" t="s">
        <v>557</v>
      </c>
      <c r="F166" s="51" t="s">
        <v>29</v>
      </c>
      <c r="G166" s="51"/>
      <c r="H166" s="72">
        <v>20</v>
      </c>
      <c r="I166" s="72">
        <v>20</v>
      </c>
      <c r="J166" s="72"/>
      <c r="K166" s="72"/>
      <c r="L166" s="72"/>
      <c r="M166" s="78"/>
      <c r="N166" s="78"/>
      <c r="O166" s="42" t="s">
        <v>558</v>
      </c>
      <c r="P166" s="42" t="s">
        <v>538</v>
      </c>
      <c r="Q166" s="42" t="s">
        <v>56</v>
      </c>
    </row>
    <row r="167" s="1" customFormat="1" ht="34" customHeight="1" spans="1:19">
      <c r="A167" s="42">
        <v>36</v>
      </c>
      <c r="B167" s="51" t="s">
        <v>559</v>
      </c>
      <c r="C167" s="51" t="s">
        <v>296</v>
      </c>
      <c r="D167" s="51" t="s">
        <v>560</v>
      </c>
      <c r="E167" s="51" t="s">
        <v>561</v>
      </c>
      <c r="F167" s="51" t="s">
        <v>29</v>
      </c>
      <c r="G167" s="51"/>
      <c r="H167" s="51">
        <v>38</v>
      </c>
      <c r="I167" s="51">
        <v>38</v>
      </c>
      <c r="J167" s="51"/>
      <c r="K167" s="51"/>
      <c r="L167" s="51"/>
      <c r="M167" s="51"/>
      <c r="N167" s="51"/>
      <c r="O167" s="51" t="s">
        <v>562</v>
      </c>
      <c r="P167" s="51" t="s">
        <v>563</v>
      </c>
      <c r="Q167" s="51" t="s">
        <v>56</v>
      </c>
      <c r="S167" s="79"/>
    </row>
    <row r="168" s="15" customFormat="1" ht="48" customHeight="1" spans="1:18">
      <c r="A168" s="42">
        <v>37</v>
      </c>
      <c r="B168" s="51" t="s">
        <v>564</v>
      </c>
      <c r="C168" s="51" t="s">
        <v>296</v>
      </c>
      <c r="D168" s="51" t="s">
        <v>565</v>
      </c>
      <c r="E168" s="51" t="s">
        <v>566</v>
      </c>
      <c r="F168" s="51" t="s">
        <v>29</v>
      </c>
      <c r="G168" s="51"/>
      <c r="H168" s="51">
        <v>26</v>
      </c>
      <c r="I168" s="51">
        <v>26</v>
      </c>
      <c r="J168" s="51"/>
      <c r="K168" s="51"/>
      <c r="L168" s="51"/>
      <c r="M168" s="51"/>
      <c r="N168" s="51"/>
      <c r="O168" s="51" t="s">
        <v>567</v>
      </c>
      <c r="P168" s="51" t="s">
        <v>563</v>
      </c>
      <c r="Q168" s="51" t="s">
        <v>56</v>
      </c>
      <c r="R168" s="63"/>
    </row>
    <row r="169" s="1" customFormat="1" ht="52" customHeight="1" spans="1:17">
      <c r="A169" s="42">
        <v>38</v>
      </c>
      <c r="B169" s="26" t="s">
        <v>568</v>
      </c>
      <c r="C169" s="42" t="s">
        <v>322</v>
      </c>
      <c r="D169" s="26" t="s">
        <v>569</v>
      </c>
      <c r="E169" s="26" t="s">
        <v>570</v>
      </c>
      <c r="F169" s="42" t="s">
        <v>29</v>
      </c>
      <c r="G169" s="42" t="s">
        <v>29</v>
      </c>
      <c r="H169" s="42">
        <v>0.248</v>
      </c>
      <c r="I169" s="42">
        <v>0.248</v>
      </c>
      <c r="J169" s="42"/>
      <c r="K169" s="42"/>
      <c r="L169" s="42"/>
      <c r="M169" s="42"/>
      <c r="N169" s="31"/>
      <c r="O169" s="42" t="s">
        <v>571</v>
      </c>
      <c r="P169" s="42" t="s">
        <v>572</v>
      </c>
      <c r="Q169" s="42" t="s">
        <v>56</v>
      </c>
    </row>
    <row r="170" s="1" customFormat="1" ht="52" customHeight="1" spans="1:17">
      <c r="A170" s="42">
        <v>39</v>
      </c>
      <c r="B170" s="26" t="s">
        <v>573</v>
      </c>
      <c r="C170" s="42" t="s">
        <v>322</v>
      </c>
      <c r="D170" s="26" t="s">
        <v>569</v>
      </c>
      <c r="E170" s="26" t="s">
        <v>574</v>
      </c>
      <c r="F170" s="42" t="s">
        <v>29</v>
      </c>
      <c r="G170" s="42" t="s">
        <v>29</v>
      </c>
      <c r="H170" s="42">
        <v>0.2362</v>
      </c>
      <c r="I170" s="42">
        <v>0.2362</v>
      </c>
      <c r="J170" s="42"/>
      <c r="K170" s="42"/>
      <c r="L170" s="42"/>
      <c r="M170" s="42"/>
      <c r="N170" s="31"/>
      <c r="O170" s="42" t="s">
        <v>575</v>
      </c>
      <c r="P170" s="42" t="s">
        <v>572</v>
      </c>
      <c r="Q170" s="42" t="s">
        <v>56</v>
      </c>
    </row>
    <row r="171" s="1" customFormat="1" ht="52" customHeight="1" spans="1:17">
      <c r="A171" s="42">
        <v>40</v>
      </c>
      <c r="B171" s="26" t="s">
        <v>576</v>
      </c>
      <c r="C171" s="42" t="s">
        <v>322</v>
      </c>
      <c r="D171" s="26" t="s">
        <v>569</v>
      </c>
      <c r="E171" s="26" t="s">
        <v>577</v>
      </c>
      <c r="F171" s="42" t="s">
        <v>29</v>
      </c>
      <c r="G171" s="42" t="s">
        <v>29</v>
      </c>
      <c r="H171" s="42">
        <v>0.2126</v>
      </c>
      <c r="I171" s="42">
        <v>0.2126</v>
      </c>
      <c r="J171" s="42"/>
      <c r="K171" s="42"/>
      <c r="L171" s="42"/>
      <c r="M171" s="42"/>
      <c r="N171" s="31"/>
      <c r="O171" s="42" t="s">
        <v>578</v>
      </c>
      <c r="P171" s="42" t="s">
        <v>572</v>
      </c>
      <c r="Q171" s="42" t="s">
        <v>56</v>
      </c>
    </row>
    <row r="172" s="1" customFormat="1" ht="52" customHeight="1" spans="1:17">
      <c r="A172" s="42">
        <v>41</v>
      </c>
      <c r="B172" s="26" t="s">
        <v>579</v>
      </c>
      <c r="C172" s="42" t="s">
        <v>322</v>
      </c>
      <c r="D172" s="26" t="s">
        <v>580</v>
      </c>
      <c r="E172" s="26" t="s">
        <v>581</v>
      </c>
      <c r="F172" s="42" t="s">
        <v>29</v>
      </c>
      <c r="G172" s="42" t="s">
        <v>29</v>
      </c>
      <c r="H172" s="42">
        <v>1.834</v>
      </c>
      <c r="I172" s="42">
        <v>1.834</v>
      </c>
      <c r="J172" s="42"/>
      <c r="K172" s="42"/>
      <c r="L172" s="42"/>
      <c r="M172" s="42"/>
      <c r="N172" s="31"/>
      <c r="O172" s="42" t="s">
        <v>582</v>
      </c>
      <c r="P172" s="42" t="s">
        <v>572</v>
      </c>
      <c r="Q172" s="42" t="s">
        <v>56</v>
      </c>
    </row>
    <row r="173" s="1" customFormat="1" ht="52" customHeight="1" spans="1:17">
      <c r="A173" s="42">
        <v>42</v>
      </c>
      <c r="B173" s="26" t="s">
        <v>583</v>
      </c>
      <c r="C173" s="42" t="s">
        <v>322</v>
      </c>
      <c r="D173" s="26" t="s">
        <v>584</v>
      </c>
      <c r="E173" s="26" t="s">
        <v>585</v>
      </c>
      <c r="F173" s="42" t="s">
        <v>29</v>
      </c>
      <c r="G173" s="42" t="s">
        <v>29</v>
      </c>
      <c r="H173" s="42">
        <v>2.7532</v>
      </c>
      <c r="I173" s="42">
        <v>2.7532</v>
      </c>
      <c r="J173" s="42"/>
      <c r="K173" s="42"/>
      <c r="L173" s="42"/>
      <c r="M173" s="42"/>
      <c r="N173" s="31"/>
      <c r="O173" s="42" t="s">
        <v>586</v>
      </c>
      <c r="P173" s="42" t="s">
        <v>572</v>
      </c>
      <c r="Q173" s="42" t="s">
        <v>56</v>
      </c>
    </row>
    <row r="174" s="1" customFormat="1" ht="52" customHeight="1" spans="1:17">
      <c r="A174" s="42">
        <v>43</v>
      </c>
      <c r="B174" s="26" t="s">
        <v>587</v>
      </c>
      <c r="C174" s="42" t="s">
        <v>322</v>
      </c>
      <c r="D174" s="26" t="s">
        <v>588</v>
      </c>
      <c r="E174" s="26" t="s">
        <v>589</v>
      </c>
      <c r="F174" s="42" t="s">
        <v>29</v>
      </c>
      <c r="G174" s="42" t="s">
        <v>29</v>
      </c>
      <c r="H174" s="42">
        <v>17.3426</v>
      </c>
      <c r="I174" s="42">
        <v>17.3426</v>
      </c>
      <c r="J174" s="42"/>
      <c r="K174" s="42"/>
      <c r="L174" s="42"/>
      <c r="M174" s="42"/>
      <c r="N174" s="31"/>
      <c r="O174" s="42" t="s">
        <v>590</v>
      </c>
      <c r="P174" s="42" t="s">
        <v>572</v>
      </c>
      <c r="Q174" s="42" t="s">
        <v>56</v>
      </c>
    </row>
    <row r="175" s="1" customFormat="1" ht="52" customHeight="1" spans="1:17">
      <c r="A175" s="42">
        <v>44</v>
      </c>
      <c r="B175" s="26" t="s">
        <v>591</v>
      </c>
      <c r="C175" s="42" t="s">
        <v>303</v>
      </c>
      <c r="D175" s="42" t="s">
        <v>304</v>
      </c>
      <c r="E175" s="26" t="s">
        <v>592</v>
      </c>
      <c r="F175" s="42" t="s">
        <v>29</v>
      </c>
      <c r="G175" s="42" t="s">
        <v>29</v>
      </c>
      <c r="H175" s="42">
        <v>40.108759</v>
      </c>
      <c r="I175" s="42">
        <v>40.108759</v>
      </c>
      <c r="J175" s="42"/>
      <c r="K175" s="42"/>
      <c r="L175" s="42"/>
      <c r="M175" s="42"/>
      <c r="N175" s="31"/>
      <c r="O175" s="42" t="s">
        <v>306</v>
      </c>
      <c r="P175" s="42" t="s">
        <v>572</v>
      </c>
      <c r="Q175" s="42" t="s">
        <v>56</v>
      </c>
    </row>
    <row r="176" s="1" customFormat="1" ht="52" customHeight="1" spans="1:17">
      <c r="A176" s="42">
        <v>45</v>
      </c>
      <c r="B176" s="26" t="s">
        <v>593</v>
      </c>
      <c r="C176" s="42" t="s">
        <v>303</v>
      </c>
      <c r="D176" s="42" t="s">
        <v>309</v>
      </c>
      <c r="E176" s="26" t="s">
        <v>594</v>
      </c>
      <c r="F176" s="42" t="s">
        <v>29</v>
      </c>
      <c r="G176" s="42"/>
      <c r="H176" s="42">
        <v>30.349394</v>
      </c>
      <c r="I176" s="42">
        <v>30.349394</v>
      </c>
      <c r="J176" s="42"/>
      <c r="K176" s="42"/>
      <c r="L176" s="42"/>
      <c r="M176" s="42"/>
      <c r="N176" s="31"/>
      <c r="O176" s="42" t="s">
        <v>595</v>
      </c>
      <c r="P176" s="42" t="s">
        <v>572</v>
      </c>
      <c r="Q176" s="42" t="s">
        <v>56</v>
      </c>
    </row>
    <row r="177" s="1" customFormat="1" ht="52" customHeight="1" spans="1:17">
      <c r="A177" s="42">
        <v>46</v>
      </c>
      <c r="B177" s="26" t="s">
        <v>596</v>
      </c>
      <c r="C177" s="42" t="s">
        <v>303</v>
      </c>
      <c r="D177" s="42" t="s">
        <v>309</v>
      </c>
      <c r="E177" s="26" t="s">
        <v>597</v>
      </c>
      <c r="F177" s="42" t="s">
        <v>29</v>
      </c>
      <c r="G177" s="42"/>
      <c r="H177" s="42">
        <v>34.0095</v>
      </c>
      <c r="I177" s="42">
        <v>34.0095</v>
      </c>
      <c r="J177" s="42"/>
      <c r="K177" s="42"/>
      <c r="L177" s="42"/>
      <c r="M177" s="42"/>
      <c r="N177" s="31"/>
      <c r="O177" s="42" t="s">
        <v>598</v>
      </c>
      <c r="P177" s="42" t="s">
        <v>572</v>
      </c>
      <c r="Q177" s="42" t="s">
        <v>56</v>
      </c>
    </row>
    <row r="178" s="1" customFormat="1" ht="52" customHeight="1" spans="1:17">
      <c r="A178" s="42">
        <v>47</v>
      </c>
      <c r="B178" s="26" t="s">
        <v>599</v>
      </c>
      <c r="C178" s="42" t="s">
        <v>600</v>
      </c>
      <c r="D178" s="26" t="s">
        <v>601</v>
      </c>
      <c r="E178" s="26" t="s">
        <v>602</v>
      </c>
      <c r="F178" s="42" t="s">
        <v>29</v>
      </c>
      <c r="G178" s="42"/>
      <c r="H178" s="73">
        <v>20.974017</v>
      </c>
      <c r="I178" s="73">
        <v>20.974017</v>
      </c>
      <c r="J178" s="42"/>
      <c r="K178" s="42"/>
      <c r="L178" s="42"/>
      <c r="M178" s="42"/>
      <c r="N178" s="31"/>
      <c r="O178" s="42" t="s">
        <v>603</v>
      </c>
      <c r="P178" s="42" t="s">
        <v>572</v>
      </c>
      <c r="Q178" s="42" t="s">
        <v>56</v>
      </c>
    </row>
    <row r="179" s="1" customFormat="1" ht="52" customHeight="1" spans="1:17">
      <c r="A179" s="42">
        <v>48</v>
      </c>
      <c r="B179" s="26" t="s">
        <v>604</v>
      </c>
      <c r="C179" s="42" t="s">
        <v>600</v>
      </c>
      <c r="D179" s="26" t="s">
        <v>605</v>
      </c>
      <c r="E179" s="26" t="s">
        <v>606</v>
      </c>
      <c r="F179" s="42" t="s">
        <v>29</v>
      </c>
      <c r="G179" s="42"/>
      <c r="H179" s="73">
        <v>1.630829</v>
      </c>
      <c r="I179" s="73">
        <v>1.630829</v>
      </c>
      <c r="J179" s="42"/>
      <c r="K179" s="42"/>
      <c r="L179" s="42"/>
      <c r="M179" s="42"/>
      <c r="N179" s="31"/>
      <c r="O179" s="42" t="s">
        <v>607</v>
      </c>
      <c r="P179" s="42" t="s">
        <v>572</v>
      </c>
      <c r="Q179" s="42" t="s">
        <v>56</v>
      </c>
    </row>
    <row r="180" s="1" customFormat="1" ht="52" customHeight="1" spans="1:17">
      <c r="A180" s="42">
        <v>49</v>
      </c>
      <c r="B180" s="26" t="s">
        <v>608</v>
      </c>
      <c r="C180" s="42" t="s">
        <v>600</v>
      </c>
      <c r="D180" s="26" t="s">
        <v>609</v>
      </c>
      <c r="E180" s="26" t="s">
        <v>610</v>
      </c>
      <c r="F180" s="42" t="s">
        <v>29</v>
      </c>
      <c r="G180" s="42"/>
      <c r="H180" s="73">
        <v>1.411494</v>
      </c>
      <c r="I180" s="73">
        <v>1.411494</v>
      </c>
      <c r="J180" s="42"/>
      <c r="K180" s="42"/>
      <c r="L180" s="42"/>
      <c r="M180" s="42"/>
      <c r="N180" s="31"/>
      <c r="O180" s="42" t="s">
        <v>611</v>
      </c>
      <c r="P180" s="42" t="s">
        <v>572</v>
      </c>
      <c r="Q180" s="42" t="s">
        <v>56</v>
      </c>
    </row>
    <row r="181" s="1" customFormat="1" ht="52" customHeight="1" spans="1:17">
      <c r="A181" s="42">
        <v>50</v>
      </c>
      <c r="B181" s="26" t="s">
        <v>612</v>
      </c>
      <c r="C181" s="42" t="s">
        <v>600</v>
      </c>
      <c r="D181" s="26" t="s">
        <v>613</v>
      </c>
      <c r="E181" s="26" t="s">
        <v>614</v>
      </c>
      <c r="F181" s="42" t="s">
        <v>29</v>
      </c>
      <c r="G181" s="42"/>
      <c r="H181" s="73">
        <v>1.038993</v>
      </c>
      <c r="I181" s="73">
        <v>1.038993</v>
      </c>
      <c r="J181" s="42"/>
      <c r="K181" s="42"/>
      <c r="L181" s="42"/>
      <c r="M181" s="42"/>
      <c r="N181" s="31"/>
      <c r="O181" s="42" t="s">
        <v>615</v>
      </c>
      <c r="P181" s="42" t="s">
        <v>572</v>
      </c>
      <c r="Q181" s="42" t="s">
        <v>56</v>
      </c>
    </row>
    <row r="182" s="1" customFormat="1" ht="52" customHeight="1" spans="1:17">
      <c r="A182" s="42">
        <v>51</v>
      </c>
      <c r="B182" s="26" t="s">
        <v>616</v>
      </c>
      <c r="C182" s="42" t="s">
        <v>600</v>
      </c>
      <c r="D182" s="26" t="s">
        <v>617</v>
      </c>
      <c r="E182" s="26" t="s">
        <v>618</v>
      </c>
      <c r="F182" s="42" t="s">
        <v>29</v>
      </c>
      <c r="G182" s="42"/>
      <c r="H182" s="73">
        <v>0.526365</v>
      </c>
      <c r="I182" s="73">
        <v>0.526365</v>
      </c>
      <c r="J182" s="42"/>
      <c r="K182" s="42"/>
      <c r="L182" s="42"/>
      <c r="M182" s="42"/>
      <c r="N182" s="31"/>
      <c r="O182" s="42" t="s">
        <v>619</v>
      </c>
      <c r="P182" s="42" t="s">
        <v>572</v>
      </c>
      <c r="Q182" s="42" t="s">
        <v>56</v>
      </c>
    </row>
    <row r="183" s="1" customFormat="1" ht="52" customHeight="1" spans="1:17">
      <c r="A183" s="42">
        <v>52</v>
      </c>
      <c r="B183" s="26" t="s">
        <v>620</v>
      </c>
      <c r="C183" s="42" t="s">
        <v>600</v>
      </c>
      <c r="D183" s="26" t="s">
        <v>613</v>
      </c>
      <c r="E183" s="26" t="s">
        <v>621</v>
      </c>
      <c r="F183" s="42" t="s">
        <v>29</v>
      </c>
      <c r="G183" s="42"/>
      <c r="H183" s="73">
        <v>0.321217</v>
      </c>
      <c r="I183" s="73">
        <v>0.321217</v>
      </c>
      <c r="J183" s="42"/>
      <c r="K183" s="42"/>
      <c r="L183" s="42"/>
      <c r="M183" s="42"/>
      <c r="N183" s="31"/>
      <c r="O183" s="42" t="s">
        <v>622</v>
      </c>
      <c r="P183" s="42" t="s">
        <v>572</v>
      </c>
      <c r="Q183" s="42" t="s">
        <v>56</v>
      </c>
    </row>
    <row r="184" s="1" customFormat="1" ht="52" customHeight="1" spans="1:17">
      <c r="A184" s="42">
        <v>53</v>
      </c>
      <c r="B184" s="26" t="s">
        <v>623</v>
      </c>
      <c r="C184" s="42" t="s">
        <v>624</v>
      </c>
      <c r="D184" s="42" t="s">
        <v>625</v>
      </c>
      <c r="E184" s="26" t="s">
        <v>626</v>
      </c>
      <c r="F184" s="42" t="s">
        <v>29</v>
      </c>
      <c r="G184" s="42"/>
      <c r="H184" s="42">
        <v>42.7268</v>
      </c>
      <c r="I184" s="42">
        <v>42.7268</v>
      </c>
      <c r="J184" s="42"/>
      <c r="K184" s="42"/>
      <c r="L184" s="42"/>
      <c r="M184" s="42"/>
      <c r="N184" s="31"/>
      <c r="O184" s="42" t="s">
        <v>627</v>
      </c>
      <c r="P184" s="42" t="s">
        <v>572</v>
      </c>
      <c r="Q184" s="42" t="s">
        <v>56</v>
      </c>
    </row>
    <row r="185" s="1" customFormat="1" ht="52" customHeight="1" spans="1:17">
      <c r="A185" s="42">
        <v>54</v>
      </c>
      <c r="B185" s="26" t="s">
        <v>628</v>
      </c>
      <c r="C185" s="42" t="s">
        <v>624</v>
      </c>
      <c r="D185" s="42" t="s">
        <v>624</v>
      </c>
      <c r="E185" s="26" t="s">
        <v>629</v>
      </c>
      <c r="F185" s="42" t="s">
        <v>29</v>
      </c>
      <c r="G185" s="42"/>
      <c r="H185" s="42">
        <v>32.939</v>
      </c>
      <c r="I185" s="42">
        <v>32.939</v>
      </c>
      <c r="J185" s="42"/>
      <c r="K185" s="42"/>
      <c r="L185" s="42"/>
      <c r="M185" s="42"/>
      <c r="N185" s="31"/>
      <c r="O185" s="42" t="s">
        <v>630</v>
      </c>
      <c r="P185" s="42" t="s">
        <v>572</v>
      </c>
      <c r="Q185" s="42" t="s">
        <v>56</v>
      </c>
    </row>
    <row r="186" s="1" customFormat="1" ht="52" customHeight="1" spans="1:17">
      <c r="A186" s="42">
        <v>55</v>
      </c>
      <c r="B186" s="66" t="s">
        <v>631</v>
      </c>
      <c r="C186" s="42" t="s">
        <v>624</v>
      </c>
      <c r="D186" s="42" t="s">
        <v>632</v>
      </c>
      <c r="E186" s="66" t="s">
        <v>633</v>
      </c>
      <c r="F186" s="42" t="s">
        <v>29</v>
      </c>
      <c r="G186" s="42"/>
      <c r="H186" s="42">
        <v>48.6711</v>
      </c>
      <c r="I186" s="42">
        <v>48.6711</v>
      </c>
      <c r="J186" s="42"/>
      <c r="K186" s="42"/>
      <c r="L186" s="42"/>
      <c r="M186" s="42"/>
      <c r="N186" s="31"/>
      <c r="O186" s="42" t="s">
        <v>634</v>
      </c>
      <c r="P186" s="42" t="s">
        <v>635</v>
      </c>
      <c r="Q186" s="42" t="s">
        <v>56</v>
      </c>
    </row>
    <row r="187" s="1" customFormat="1" ht="52" customHeight="1" spans="1:17">
      <c r="A187" s="42">
        <v>56</v>
      </c>
      <c r="B187" s="66" t="s">
        <v>636</v>
      </c>
      <c r="C187" s="42" t="s">
        <v>624</v>
      </c>
      <c r="D187" s="42" t="s">
        <v>625</v>
      </c>
      <c r="E187" s="66" t="s">
        <v>637</v>
      </c>
      <c r="F187" s="42" t="s">
        <v>29</v>
      </c>
      <c r="G187" s="42"/>
      <c r="H187" s="42">
        <v>55.5699</v>
      </c>
      <c r="I187" s="42">
        <v>55.5699</v>
      </c>
      <c r="J187" s="42"/>
      <c r="K187" s="42"/>
      <c r="L187" s="42"/>
      <c r="M187" s="42"/>
      <c r="N187" s="31"/>
      <c r="O187" s="42" t="s">
        <v>638</v>
      </c>
      <c r="P187" s="42" t="s">
        <v>635</v>
      </c>
      <c r="Q187" s="42" t="s">
        <v>56</v>
      </c>
    </row>
    <row r="188" s="1" customFormat="1" ht="52" customHeight="1" spans="1:17">
      <c r="A188" s="42">
        <v>57</v>
      </c>
      <c r="B188" s="66" t="s">
        <v>639</v>
      </c>
      <c r="C188" s="42" t="s">
        <v>600</v>
      </c>
      <c r="D188" s="42" t="s">
        <v>640</v>
      </c>
      <c r="E188" s="66" t="s">
        <v>641</v>
      </c>
      <c r="F188" s="42" t="s">
        <v>29</v>
      </c>
      <c r="G188" s="42"/>
      <c r="H188" s="42">
        <v>23.26</v>
      </c>
      <c r="I188" s="42">
        <v>23.26</v>
      </c>
      <c r="J188" s="42"/>
      <c r="K188" s="42"/>
      <c r="L188" s="42"/>
      <c r="M188" s="42"/>
      <c r="N188" s="31"/>
      <c r="O188" s="42" t="s">
        <v>642</v>
      </c>
      <c r="P188" s="42" t="s">
        <v>643</v>
      </c>
      <c r="Q188" s="42" t="s">
        <v>56</v>
      </c>
    </row>
    <row r="189" s="1" customFormat="1" ht="52" customHeight="1" spans="1:17">
      <c r="A189" s="42">
        <v>58</v>
      </c>
      <c r="B189" s="66" t="s">
        <v>644</v>
      </c>
      <c r="C189" s="42" t="s">
        <v>322</v>
      </c>
      <c r="D189" s="42" t="s">
        <v>323</v>
      </c>
      <c r="E189" s="66" t="s">
        <v>645</v>
      </c>
      <c r="F189" s="42" t="s">
        <v>29</v>
      </c>
      <c r="G189" s="42"/>
      <c r="H189" s="42">
        <v>25</v>
      </c>
      <c r="I189" s="42">
        <v>25</v>
      </c>
      <c r="J189" s="42"/>
      <c r="K189" s="42"/>
      <c r="L189" s="42"/>
      <c r="M189" s="42"/>
      <c r="N189" s="31"/>
      <c r="O189" s="42" t="s">
        <v>646</v>
      </c>
      <c r="P189" s="42" t="s">
        <v>643</v>
      </c>
      <c r="Q189" s="42" t="s">
        <v>56</v>
      </c>
    </row>
    <row r="190" s="1" customFormat="1" ht="87" customHeight="1" spans="1:17">
      <c r="A190" s="42">
        <v>59</v>
      </c>
      <c r="B190" s="42" t="s">
        <v>647</v>
      </c>
      <c r="C190" s="42" t="s">
        <v>303</v>
      </c>
      <c r="D190" s="42" t="s">
        <v>304</v>
      </c>
      <c r="E190" s="74" t="s">
        <v>648</v>
      </c>
      <c r="F190" s="42" t="s">
        <v>29</v>
      </c>
      <c r="G190" s="42"/>
      <c r="H190" s="42">
        <v>37.342132</v>
      </c>
      <c r="I190" s="42">
        <v>37.342132</v>
      </c>
      <c r="J190" s="42"/>
      <c r="K190" s="42"/>
      <c r="L190" s="42"/>
      <c r="M190" s="42"/>
      <c r="N190" s="31"/>
      <c r="O190" s="42" t="s">
        <v>306</v>
      </c>
      <c r="P190" s="42" t="s">
        <v>649</v>
      </c>
      <c r="Q190" s="42" t="s">
        <v>56</v>
      </c>
    </row>
    <row r="191" ht="85" customHeight="1" spans="1:17">
      <c r="A191" s="67" t="s">
        <v>650</v>
      </c>
      <c r="B191" s="68"/>
      <c r="C191" s="68"/>
      <c r="D191" s="68"/>
      <c r="E191" s="68"/>
      <c r="F191" s="68"/>
      <c r="G191" s="68"/>
      <c r="H191" s="68"/>
      <c r="I191" s="68"/>
      <c r="J191" s="68"/>
      <c r="K191" s="68"/>
      <c r="L191" s="68"/>
      <c r="M191" s="68"/>
      <c r="N191" s="68"/>
      <c r="O191" s="68"/>
      <c r="P191" s="68"/>
      <c r="Q191" s="68"/>
    </row>
  </sheetData>
  <autoFilter ref="A4:Q191">
    <extLst/>
  </autoFilter>
  <mergeCells count="91">
    <mergeCell ref="A2:Q2"/>
    <mergeCell ref="A3:D3"/>
    <mergeCell ref="E3:H3"/>
    <mergeCell ref="I3:M3"/>
    <mergeCell ref="N3:Q3"/>
    <mergeCell ref="H4:N4"/>
    <mergeCell ref="I5:J5"/>
    <mergeCell ref="K5:L5"/>
    <mergeCell ref="M5:N5"/>
    <mergeCell ref="A7:B7"/>
    <mergeCell ref="A191:Q191"/>
    <mergeCell ref="A4:A6"/>
    <mergeCell ref="A10:A17"/>
    <mergeCell ref="A18:A21"/>
    <mergeCell ref="A23:A39"/>
    <mergeCell ref="A82:A87"/>
    <mergeCell ref="A118:A120"/>
    <mergeCell ref="A121:A124"/>
    <mergeCell ref="A126:A128"/>
    <mergeCell ref="A130:A136"/>
    <mergeCell ref="A141:A143"/>
    <mergeCell ref="A144:A148"/>
    <mergeCell ref="A150:A152"/>
    <mergeCell ref="A158:A160"/>
    <mergeCell ref="A161:A164"/>
    <mergeCell ref="A165:A166"/>
    <mergeCell ref="B4:B6"/>
    <mergeCell ref="B10:B17"/>
    <mergeCell ref="B18:B21"/>
    <mergeCell ref="B23:B39"/>
    <mergeCell ref="B82:B87"/>
    <mergeCell ref="B118:B120"/>
    <mergeCell ref="B121:B124"/>
    <mergeCell ref="B126:B128"/>
    <mergeCell ref="B130:B136"/>
    <mergeCell ref="B141:B143"/>
    <mergeCell ref="B144:B148"/>
    <mergeCell ref="B150:B152"/>
    <mergeCell ref="B158:B160"/>
    <mergeCell ref="B161:B164"/>
    <mergeCell ref="B165:B166"/>
    <mergeCell ref="C4:C6"/>
    <mergeCell ref="C10:C17"/>
    <mergeCell ref="C18:C21"/>
    <mergeCell ref="C23:C39"/>
    <mergeCell ref="C82:C87"/>
    <mergeCell ref="C118:C120"/>
    <mergeCell ref="C121:C124"/>
    <mergeCell ref="C126:C128"/>
    <mergeCell ref="C130:C136"/>
    <mergeCell ref="C141:C143"/>
    <mergeCell ref="C144:C148"/>
    <mergeCell ref="C150:C152"/>
    <mergeCell ref="C158:C160"/>
    <mergeCell ref="C161:C164"/>
    <mergeCell ref="C165:C166"/>
    <mergeCell ref="D4:D6"/>
    <mergeCell ref="D82:D87"/>
    <mergeCell ref="D158:D160"/>
    <mergeCell ref="D161:D164"/>
    <mergeCell ref="D165:D166"/>
    <mergeCell ref="E4:E6"/>
    <mergeCell ref="E82:E87"/>
    <mergeCell ref="F4:F6"/>
    <mergeCell ref="F10:F17"/>
    <mergeCell ref="F18:F21"/>
    <mergeCell ref="F23:F39"/>
    <mergeCell ref="F82:F87"/>
    <mergeCell ref="G4:G6"/>
    <mergeCell ref="H5:H6"/>
    <mergeCell ref="H10:H17"/>
    <mergeCell ref="H18:H21"/>
    <mergeCell ref="H23:H39"/>
    <mergeCell ref="I10:I17"/>
    <mergeCell ref="I18:I21"/>
    <mergeCell ref="I23:I39"/>
    <mergeCell ref="K10:K17"/>
    <mergeCell ref="K18:K21"/>
    <mergeCell ref="K23:K39"/>
    <mergeCell ref="M10:M17"/>
    <mergeCell ref="M18:M21"/>
    <mergeCell ref="M23:M39"/>
    <mergeCell ref="O4:O6"/>
    <mergeCell ref="P4:P6"/>
    <mergeCell ref="P10:P17"/>
    <mergeCell ref="P18:P21"/>
    <mergeCell ref="P23:P39"/>
    <mergeCell ref="Q4:Q6"/>
    <mergeCell ref="Q10:Q17"/>
    <mergeCell ref="Q18:Q21"/>
    <mergeCell ref="Q23:Q39"/>
  </mergeCells>
  <conditionalFormatting sqref="B40">
    <cfRule type="duplicateValues" dxfId="0" priority="2"/>
  </conditionalFormatting>
  <conditionalFormatting sqref="B41">
    <cfRule type="duplicateValues" dxfId="0" priority="1"/>
  </conditionalFormatting>
  <printOptions horizontalCentered="1"/>
  <pageMargins left="0.550694444444444" right="0.550694444444444" top="0.393055555555556" bottom="0.393055555555556" header="0.511805555555556" footer="0.511805555555556"/>
  <pageSetup paperSize="8" scale="92"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邓志勇</dc:creator>
  <cp:lastModifiedBy>lenovo</cp:lastModifiedBy>
  <cp:revision>1</cp:revision>
  <dcterms:created xsi:type="dcterms:W3CDTF">2016-11-05T19:30:22Z</dcterms:created>
  <cp:lastPrinted>2020-01-20T17:14:43Z</cp:lastPrinted>
  <dcterms:modified xsi:type="dcterms:W3CDTF">2023-05-25T09:37:00Z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EE56B9F38DE2489EBCC075B45C82E815_13</vt:lpwstr>
  </property>
</Properties>
</file>