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600" windowHeight="9195" firstSheet="5" activeTab="9"/>
  </bookViews>
  <sheets>
    <sheet name="封面" sheetId="1" r:id="rId1"/>
    <sheet name="1.财政拨款收支总表" sheetId="2" r:id="rId2"/>
    <sheet name="2.一般公共预算支出表" sheetId="3" r:id="rId3"/>
    <sheet name="3.一般公共预算基本支出表" sheetId="4" r:id="rId4"/>
    <sheet name="4.一般公共预算“三公”经费支出表" sheetId="5" r:id="rId5"/>
    <sheet name="5.政府性基金预算支出表" sheetId="6" r:id="rId6"/>
    <sheet name="6.政府性基金预算“三公”经费支出表" sheetId="7" r:id="rId7"/>
    <sheet name="7.部门收支总表" sheetId="8" r:id="rId8"/>
    <sheet name="8.部门收入总表" sheetId="9" r:id="rId9"/>
    <sheet name="9.部门支出总表" sheetId="10" r:id="rId10"/>
    <sheet name="10.项目支出绩效信息表" sheetId="11" r:id="rId11"/>
    <sheet name="Sheet1" sheetId="12" r:id="rId12"/>
  </sheets>
  <calcPr calcId="125725"/>
</workbook>
</file>

<file path=xl/calcChain.xml><?xml version="1.0" encoding="utf-8"?>
<calcChain xmlns="http://schemas.openxmlformats.org/spreadsheetml/2006/main">
  <c r="G7" i="10"/>
  <c r="H7"/>
  <c r="I7"/>
  <c r="F7"/>
  <c r="E6" i="9"/>
  <c r="F6"/>
  <c r="D6"/>
  <c r="F40" i="2"/>
  <c r="E36" i="8"/>
  <c r="F9" i="4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8"/>
  <c r="G7" i="3"/>
  <c r="H7"/>
  <c r="F7"/>
  <c r="F9"/>
  <c r="F10"/>
  <c r="F11"/>
  <c r="F12"/>
  <c r="F13"/>
  <c r="F14"/>
  <c r="F15"/>
  <c r="F16"/>
  <c r="F17"/>
  <c r="F18"/>
  <c r="F19"/>
  <c r="F20"/>
  <c r="F21"/>
  <c r="F22"/>
  <c r="F23"/>
  <c r="F24"/>
  <c r="F25"/>
  <c r="F8"/>
  <c r="F6" i="2"/>
</calcChain>
</file>

<file path=xl/sharedStrings.xml><?xml version="1.0" encoding="utf-8"?>
<sst xmlns="http://schemas.openxmlformats.org/spreadsheetml/2006/main" count="446" uniqueCount="267">
  <si>
    <t xml:space="preserve">
</t>
  </si>
  <si>
    <t>财政拨款收支总表</t>
  </si>
  <si>
    <t xml:space="preserve"> 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</si>
  <si>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</si>
  <si>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</si>
  <si>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</si>
  <si>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</si>
  <si>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</si>
  <si>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</si>
  <si>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</si>
  <si>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</si>
  <si>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</si>
  <si>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</si>
  <si>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r>
      <rPr>
        <sz val="11"/>
        <rFont val="宋体"/>
        <charset val="134"/>
      </rPr>
      <t>一般公共预算资金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</si>
  <si>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</si>
  <si>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政府性基金预算资金</t>
    </r>
  </si>
  <si>
    <r>
      <rPr>
        <sz val="11"/>
        <rFont val="宋体"/>
        <charset val="134"/>
      </rPr>
      <t> 外交支出</t>
    </r>
  </si>
  <si>
    <t/>
  </si>
  <si>
    <r>
      <rPr>
        <sz val="11"/>
        <rFont val="宋体"/>
        <charset val="134"/>
      </rPr>
      <t> 国防支出</t>
    </r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</si>
  <si>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</si>
  <si>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</si>
  <si>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</si>
  <si>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</si>
  <si>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</si>
  <si>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</si>
  <si>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</si>
  <si>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</si>
  <si>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</si>
  <si>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</si>
  <si>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</si>
  <si>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</si>
  <si>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</si>
  <si>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</si>
  <si>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</si>
  <si>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</si>
  <si>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</si>
  <si>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</si>
  <si>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</si>
  <si>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</si>
  <si>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预备费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</si>
  <si>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</si>
  <si>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转移性支出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</si>
  <si>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</si>
  <si>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</si>
  <si>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</si>
  <si>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</si>
  <si>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二、上年结转</t>
  </si>
  <si>
    <t>二、结转下年</t>
  </si>
  <si>
    <r>
      <rPr>
        <sz val="11"/>
        <rFont val="宋体"/>
        <charset val="134"/>
      </rPr>
      <t>  （一）一般公共预算拨款</t>
    </r>
  </si>
  <si>
    <r>
      <rPr>
        <sz val="11"/>
        <rFont val="宋体"/>
        <charset val="134"/>
      </rPr>
      <t>  （二）政府性基金预算拨款</t>
    </r>
  </si>
  <si>
    <t>收入总计</t>
  </si>
  <si>
    <t>支出总计</t>
  </si>
  <si>
    <t>一般公共预算支出表</t>
  </si>
  <si>
    <t>支出功能分类科目</t>
  </si>
  <si>
    <t>2024年预算数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</si>
  <si>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</si>
  <si>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</si>
  <si>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</si>
  <si>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</si>
  <si>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</si>
  <si>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</si>
  <si>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</si>
  <si>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合    计</t>
  </si>
  <si>
    <t>一般公共预算基本支出表</t>
  </si>
  <si>
    <t>支出经济分类科目</t>
  </si>
  <si>
    <t>2024年基本支出</t>
  </si>
  <si>
    <t>人员经费</t>
  </si>
  <si>
    <t>公用经费</t>
  </si>
  <si>
    <t>一般公共预算“三公”经费支出表</t>
  </si>
  <si>
    <t>2023年预算数</t>
  </si>
  <si>
    <t>因公出国
（境）费用</t>
  </si>
  <si>
    <t>公务用车购置及运行费</t>
  </si>
  <si>
    <t>公务接待费</t>
  </si>
  <si>
    <t>小计</t>
  </si>
  <si>
    <t>公务用车
购置费</t>
  </si>
  <si>
    <t>公务用车
运行费</t>
  </si>
  <si>
    <t>取数说明：取数口径不包含指标类型31、32</t>
  </si>
  <si>
    <t>政府性基金预算支出表</t>
  </si>
  <si>
    <t>政府性基金预算“三公”经费支出表</t>
  </si>
  <si>
    <t>部门收支总表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</si>
  <si>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</si>
  <si>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 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</si>
  <si>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</si>
  <si>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 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</si>
  <si>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</si>
  <si>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 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</si>
  <si>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</si>
  <si>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 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</si>
  <si>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</si>
  <si>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 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</si>
  <si>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</si>
  <si>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 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</si>
  <si>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</si>
  <si>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 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</si>
  <si>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</si>
  <si>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 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</si>
  <si>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</si>
  <si>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 九、社会保险基金支出</t>
    </r>
  </si>
  <si>
    <r>
      <rPr>
        <sz val="11"/>
        <rFont val="宋体"/>
        <charset val="134"/>
      </rPr>
      <t> 十、卫生健康支出</t>
    </r>
  </si>
  <si>
    <r>
      <rPr>
        <sz val="11"/>
        <rFont val="宋体"/>
        <charset val="134"/>
      </rPr>
      <t> 十一、节能环保支出</t>
    </r>
  </si>
  <si>
    <r>
      <rPr>
        <sz val="11"/>
        <rFont val="宋体"/>
        <charset val="134"/>
      </rPr>
      <t> 十二、城乡社区支出</t>
    </r>
  </si>
  <si>
    <r>
      <rPr>
        <sz val="11"/>
        <rFont val="宋体"/>
        <charset val="134"/>
      </rPr>
      <t> 十三、农林水支出</t>
    </r>
  </si>
  <si>
    <r>
      <rPr>
        <sz val="11"/>
        <rFont val="宋体"/>
        <charset val="134"/>
      </rPr>
      <t> 十四、交通运输支出</t>
    </r>
  </si>
  <si>
    <r>
      <rPr>
        <sz val="11"/>
        <rFont val="宋体"/>
        <charset val="134"/>
      </rPr>
      <t> 十五、资源勘探工业信息等支出</t>
    </r>
  </si>
  <si>
    <r>
      <rPr>
        <sz val="11"/>
        <rFont val="宋体"/>
        <charset val="134"/>
      </rPr>
      <t> 十六、商业服务业等支出</t>
    </r>
  </si>
  <si>
    <r>
      <rPr>
        <sz val="11"/>
        <rFont val="宋体"/>
        <charset val="134"/>
      </rPr>
      <t> 十七、金融支出</t>
    </r>
  </si>
  <si>
    <r>
      <rPr>
        <sz val="11"/>
        <rFont val="宋体"/>
        <charset val="134"/>
      </rPr>
      <t> 十八、援助其他地区支出</t>
    </r>
  </si>
  <si>
    <r>
      <rPr>
        <sz val="11"/>
        <rFont val="宋体"/>
        <charset val="134"/>
      </rPr>
      <t> 十九、自然资源海洋气象等支出</t>
    </r>
  </si>
  <si>
    <r>
      <rPr>
        <sz val="11"/>
        <rFont val="宋体"/>
        <charset val="134"/>
      </rPr>
      <t> 二十、住房保障支出</t>
    </r>
  </si>
  <si>
    <r>
      <rPr>
        <sz val="11"/>
        <rFont val="宋体"/>
        <charset val="134"/>
      </rPr>
      <t> 二十一、粮油物资储备支出</t>
    </r>
  </si>
  <si>
    <r>
      <rPr>
        <sz val="11"/>
        <rFont val="宋体"/>
        <charset val="134"/>
      </rPr>
      <t> 二十二、国有资本经营预算支出</t>
    </r>
  </si>
  <si>
    <r>
      <rPr>
        <sz val="11"/>
        <rFont val="宋体"/>
        <charset val="134"/>
      </rPr>
      <t> 二十三、灾害防治及应急管理支出</t>
    </r>
  </si>
  <si>
    <r>
      <rPr>
        <sz val="11"/>
        <rFont val="宋体"/>
        <charset val="134"/>
      </rPr>
      <t> 二十四、预备费</t>
    </r>
  </si>
  <si>
    <r>
      <rPr>
        <sz val="11"/>
        <rFont val="宋体"/>
        <charset val="134"/>
      </rPr>
      <t> 二十五、其他支出</t>
    </r>
  </si>
  <si>
    <r>
      <rPr>
        <sz val="11"/>
        <rFont val="宋体"/>
        <charset val="134"/>
      </rPr>
      <t> 二十六、转移性支出</t>
    </r>
  </si>
  <si>
    <r>
      <rPr>
        <sz val="11"/>
        <rFont val="宋体"/>
        <charset val="134"/>
      </rPr>
      <t> 二十七、债务还本支出</t>
    </r>
  </si>
  <si>
    <r>
      <rPr>
        <sz val="11"/>
        <rFont val="宋体"/>
        <charset val="134"/>
      </rPr>
      <t> 二十八、债务付息支出</t>
    </r>
  </si>
  <si>
    <r>
      <rPr>
        <sz val="11"/>
        <rFont val="宋体"/>
        <charset val="134"/>
      </rPr>
      <t> 二十九、债务发行费用支出</t>
    </r>
  </si>
  <si>
    <r>
      <rPr>
        <sz val="11"/>
        <rFont val="宋体"/>
        <charset val="134"/>
      </rPr>
      <t> 三十、抗疫特别国债安排的支出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</si>
  <si>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</si>
  <si>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</si>
  <si>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</t>
    </r>
  </si>
  <si>
    <r>
      <rPr>
        <sz val="11"/>
        <rFont val="宋体"/>
        <charset val="134"/>
      </rPr>
      <t>结转下年</t>
    </r>
  </si>
  <si>
    <t>部门收入总表</t>
  </si>
  <si>
    <t>部门（单位）
代码</t>
  </si>
  <si>
    <t>部门（单位）
名称</t>
  </si>
  <si>
    <t>资金性质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</si>
  <si>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</si>
  <si>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</si>
  <si>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</si>
  <si>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</si>
  <si>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</si>
  <si>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</si>
  <si>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</si>
  <si>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</si>
  <si>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</si>
  <si>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</si>
  <si>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部门支出总表</t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</si>
  <si>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</si>
  <si>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</si>
  <si>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</si>
  <si>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</si>
  <si>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</si>
  <si>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</si>
  <si>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</si>
  <si>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</si>
  <si>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</si>
  <si>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</si>
  <si>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</si>
  <si>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</si>
  <si>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t>一般公共服务支出</t>
  </si>
  <si>
    <t>群众团体事务</t>
  </si>
  <si>
    <t>其他群众团体事务支出</t>
  </si>
  <si>
    <t>社会保障和就业支出</t>
  </si>
  <si>
    <t>行政事业单位养老支出</t>
  </si>
  <si>
    <t>机关事业单位基本养老保险缴费支出</t>
  </si>
  <si>
    <t>机关事业单位职业年金缴费支出</t>
  </si>
  <si>
    <t>其他行政事业单位养老支出</t>
  </si>
  <si>
    <t>卫生健康支出</t>
  </si>
  <si>
    <t>行政事业单位医疗</t>
  </si>
  <si>
    <t>事业单位医疗</t>
  </si>
  <si>
    <t>其他行政事业单位医疗支出</t>
  </si>
  <si>
    <t>城乡社区支出</t>
  </si>
  <si>
    <t>城乡社区公共设施</t>
  </si>
  <si>
    <t>其他城乡社区公共设施支出</t>
  </si>
  <si>
    <t>住房保障支出</t>
  </si>
  <si>
    <t>住房改革支出</t>
  </si>
  <si>
    <t>住房公积金</t>
  </si>
  <si>
    <t>301</t>
  </si>
  <si>
    <t>30101</t>
  </si>
  <si>
    <t>30102</t>
  </si>
  <si>
    <t>30107</t>
  </si>
  <si>
    <t>30108</t>
  </si>
  <si>
    <t>30109</t>
  </si>
  <si>
    <t>30110</t>
  </si>
  <si>
    <t>30111</t>
  </si>
  <si>
    <t>30112</t>
  </si>
  <si>
    <t>30113</t>
  </si>
  <si>
    <t>30114</t>
  </si>
  <si>
    <t>302</t>
  </si>
  <si>
    <t>30201</t>
  </si>
  <si>
    <t>30202</t>
  </si>
  <si>
    <t>30203</t>
  </si>
  <si>
    <t>30204</t>
  </si>
  <si>
    <t>30205</t>
  </si>
  <si>
    <t>30206</t>
  </si>
  <si>
    <t>30207</t>
  </si>
  <si>
    <t>30209</t>
  </si>
  <si>
    <t>30211</t>
  </si>
  <si>
    <t>30213</t>
  </si>
  <si>
    <t>30226</t>
  </si>
  <si>
    <t>30228</t>
  </si>
  <si>
    <t>30299</t>
  </si>
  <si>
    <t>303</t>
  </si>
  <si>
    <t>30306</t>
  </si>
  <si>
    <t>30307</t>
  </si>
  <si>
    <t>30399</t>
  </si>
  <si>
    <t>工资福利支出</t>
  </si>
  <si>
    <t>基本工资</t>
  </si>
  <si>
    <t>津贴补贴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</si>
  <si>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</si>
  <si>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</si>
  <si>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</si>
  <si>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</si>
  <si>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</si>
  <si>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</si>
  <si>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医疗费</t>
  </si>
  <si>
    <t>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</si>
  <si>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</si>
  <si>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</si>
  <si>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</si>
  <si>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</si>
  <si>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</si>
  <si>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</si>
  <si>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</si>
  <si>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物业管理费</t>
  </si>
  <si>
    <t>差旅费</t>
  </si>
  <si>
    <t>维修（护）费</t>
  </si>
  <si>
    <t>劳务费</t>
  </si>
  <si>
    <t>工会经费</t>
  </si>
  <si>
    <t>其他商品和服务支出</t>
  </si>
  <si>
    <t>对个人和家庭的补助</t>
  </si>
  <si>
    <t>救济费</t>
  </si>
  <si>
    <t>医疗费补助</t>
  </si>
  <si>
    <t>其他对个人和家庭的补助</t>
  </si>
  <si>
    <t>本年度无此安排</t>
    <phoneticPr fontId="24" type="noConversion"/>
  </si>
  <si>
    <t xml:space="preserve"> 本年度无此安排</t>
    <phoneticPr fontId="24" type="noConversion"/>
  </si>
  <si>
    <t>140002</t>
  </si>
  <si>
    <t>海口市儿童乐园</t>
  </si>
  <si>
    <t>综合事务</t>
    <phoneticPr fontId="24" type="noConversion"/>
  </si>
  <si>
    <t>单位党建事务、劳务购买、单位运行维护及市妇女儿童服务中心的安保、保洁及场所公共设施的维护等，各项综合事务正常开展。</t>
    <phoneticPr fontId="24" type="noConversion"/>
  </si>
  <si>
    <t>产出指标</t>
  </si>
  <si>
    <t>时效指标</t>
  </si>
  <si>
    <t>项目完成及时性</t>
  </si>
  <si>
    <t>数量指标</t>
  </si>
  <si>
    <t>设备购置</t>
  </si>
  <si>
    <t>效益指标</t>
  </si>
  <si>
    <t>社会效益指标</t>
  </si>
  <si>
    <t>保存延续儿童乐园事业发展</t>
  </si>
  <si>
    <t>定性</t>
  </si>
  <si>
    <t>≥</t>
  </si>
  <si>
    <t>优良中低差</t>
  </si>
  <si>
    <t>5</t>
  </si>
  <si>
    <t>其他</t>
  </si>
  <si>
    <t>30</t>
  </si>
  <si>
    <t>张</t>
  </si>
  <si>
    <t>管理妇女儿童服务中心</t>
    <phoneticPr fontId="24" type="noConversion"/>
  </si>
  <si>
    <t>请物业公司负责管理市妇女儿童服务中心的物业水电、安保、保洁、场所公共设施的维护及保障公共基础设备正常运行等等，保证服务中心的日常工作正常运行。</t>
    <phoneticPr fontId="24" type="noConversion"/>
  </si>
  <si>
    <t>招请物业公司</t>
  </si>
  <si>
    <t>＝</t>
  </si>
  <si>
    <t>质量指标</t>
  </si>
  <si>
    <t>基础设备合格率运行</t>
  </si>
  <si>
    <t>保障服务中心正常运转</t>
  </si>
  <si>
    <t>成本指标</t>
  </si>
  <si>
    <t>经济成本指标</t>
  </si>
  <si>
    <t>物业费</t>
  </si>
  <si>
    <t>1</t>
  </si>
  <si>
    <t>家</t>
  </si>
  <si>
    <t>90</t>
  </si>
  <si>
    <t>%</t>
  </si>
  <si>
    <t>保障</t>
  </si>
  <si>
    <t>27241.97</t>
  </si>
  <si>
    <t>元/月</t>
  </si>
  <si>
    <t>20</t>
  </si>
  <si>
    <t>10</t>
  </si>
  <si>
    <t>海口市儿童乐园</t>
    <phoneticPr fontId="24" type="noConversion"/>
  </si>
  <si>
    <t>2024年海口市儿童乐园预算公开表</t>
    <phoneticPr fontId="24" type="noConversion"/>
  </si>
</sst>
</file>

<file path=xl/styles.xml><?xml version="1.0" encoding="utf-8"?>
<styleSheet xmlns="http://schemas.openxmlformats.org/spreadsheetml/2006/main">
  <numFmts count="3">
    <numFmt numFmtId="176" formatCode="yyyy&quot;年&quot;mm&quot;月&quot;dd&quot;日&quot;"/>
    <numFmt numFmtId="177" formatCode="#,##0.00_ "/>
    <numFmt numFmtId="178" formatCode="0.00_ "/>
  </numFmts>
  <fonts count="37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C2C3C4"/>
      <name val="宋体"/>
      <charset val="134"/>
    </font>
    <font>
      <b/>
      <sz val="16"/>
      <color rgb="FF000000"/>
      <name val="黑体"/>
      <charset val="134"/>
    </font>
    <font>
      <sz val="11"/>
      <color rgb="FF000000"/>
      <name val="宋体"/>
      <charset val="134"/>
    </font>
    <font>
      <sz val="9"/>
      <color rgb="FF000000"/>
      <name val="simhei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SimSun"/>
      <charset val="134"/>
    </font>
    <font>
      <sz val="9"/>
      <color rgb="FFC0C0C0"/>
      <name val="SimSun"/>
      <charset val="134"/>
    </font>
    <font>
      <sz val="10"/>
      <color rgb="FFC0C0C0"/>
      <name val="宋体"/>
      <charset val="134"/>
    </font>
    <font>
      <sz val="9"/>
      <name val="SimSun"/>
      <charset val="134"/>
    </font>
    <font>
      <b/>
      <sz val="9"/>
      <color rgb="FF000000"/>
      <name val="SimSun"/>
      <charset val="134"/>
    </font>
    <font>
      <sz val="11"/>
      <color rgb="FFC0C0C0"/>
      <name val="宋体"/>
      <charset val="134"/>
    </font>
    <font>
      <b/>
      <sz val="11"/>
      <color rgb="FF000000"/>
      <name val="SimSun"/>
      <charset val="134"/>
    </font>
    <font>
      <sz val="11"/>
      <color rgb="FFFFFFFF"/>
      <name val="宋体"/>
      <charset val="134"/>
    </font>
    <font>
      <b/>
      <sz val="9"/>
      <color rgb="FF000000"/>
      <name val="宋体"/>
      <charset val="134"/>
    </font>
    <font>
      <sz val="9"/>
      <color rgb="FFC0C0C0"/>
      <name val="宋体"/>
      <charset val="134"/>
    </font>
    <font>
      <sz val="10"/>
      <color rgb="FFC0C0C0"/>
      <name val="SimSun"/>
      <charset val="134"/>
    </font>
    <font>
      <sz val="10"/>
      <color rgb="FF000000"/>
      <name val="SimSun"/>
      <charset val="134"/>
    </font>
    <font>
      <b/>
      <sz val="36"/>
      <color rgb="FF000000"/>
      <name val="黑体"/>
      <charset val="134"/>
    </font>
    <font>
      <b/>
      <sz val="22"/>
      <color rgb="FF000000"/>
      <name val="楷体"/>
      <charset val="134"/>
    </font>
    <font>
      <b/>
      <sz val="16"/>
      <color rgb="FF000000"/>
      <name val="宋体"/>
      <charset val="134"/>
    </font>
    <font>
      <sz val="11"/>
      <name val="宋体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2"/>
      <charset val="1"/>
      <scheme val="minor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6"/>
      <color indexed="8"/>
      <name val="宋体"/>
      <family val="3"/>
      <charset val="134"/>
      <scheme val="minor"/>
    </font>
    <font>
      <sz val="16"/>
      <color rgb="FF000000"/>
      <name val="宋体"/>
      <family val="3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family val="2"/>
      <scheme val="minor"/>
    </font>
    <font>
      <sz val="10"/>
      <name val="宋体"/>
      <family val="3"/>
      <charset val="134"/>
    </font>
    <font>
      <sz val="12"/>
      <color rgb="FF000000"/>
      <name val="宋体"/>
      <family val="3"/>
      <charset val="134"/>
      <scheme val="major"/>
    </font>
    <font>
      <sz val="12"/>
      <color theme="1"/>
      <name val="宋体"/>
      <family val="3"/>
      <charset val="134"/>
      <scheme val="major"/>
    </font>
    <font>
      <sz val="12"/>
      <color indexed="8"/>
      <name val="宋体"/>
      <family val="3"/>
      <charset val="134"/>
      <scheme val="major"/>
    </font>
    <font>
      <sz val="12"/>
      <name val="宋体"/>
      <family val="3"/>
      <charset val="134"/>
      <scheme val="major"/>
    </font>
  </fonts>
  <fills count="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24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 style="thin">
        <color rgb="FFC2C3C4"/>
      </left>
      <right/>
      <top style="thin">
        <color rgb="FFC2C3C4"/>
      </top>
      <bottom style="thin">
        <color rgb="FFC2C3C4"/>
      </bottom>
      <diagonal/>
    </border>
    <border>
      <left/>
      <right/>
      <top style="thin">
        <color rgb="FFC2C3C4"/>
      </top>
      <bottom style="thin">
        <color rgb="FFC2C3C4"/>
      </bottom>
      <diagonal/>
    </border>
    <border>
      <left/>
      <right style="thin">
        <color rgb="FFC2C3C4"/>
      </right>
      <top style="thin">
        <color rgb="FFC2C3C4"/>
      </top>
      <bottom style="thin">
        <color rgb="FFC2C3C4"/>
      </bottom>
      <diagonal/>
    </border>
    <border>
      <left/>
      <right/>
      <top style="thin">
        <color rgb="FFC2C3C4"/>
      </top>
      <bottom/>
      <diagonal/>
    </border>
    <border>
      <left/>
      <right style="thin">
        <color rgb="FFFFFFFF"/>
      </right>
      <top style="thin">
        <color rgb="FFC2C3C4"/>
      </top>
      <bottom/>
      <diagonal/>
    </border>
    <border>
      <left style="thin">
        <color rgb="FFFFFFFF"/>
      </left>
      <right/>
      <top style="thin">
        <color rgb="FFC2C3C4"/>
      </top>
      <bottom/>
      <diagonal/>
    </border>
  </borders>
  <cellStyleXfs count="4">
    <xf numFmtId="0" fontId="0" fillId="0" borderId="0">
      <alignment vertical="center"/>
    </xf>
    <xf numFmtId="0" fontId="25" fillId="0" borderId="0">
      <alignment vertical="center"/>
    </xf>
    <xf numFmtId="0" fontId="30" fillId="0" borderId="0"/>
    <xf numFmtId="0" fontId="31" fillId="0" borderId="0"/>
  </cellStyleXfs>
  <cellXfs count="131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/>
    </xf>
    <xf numFmtId="0" fontId="7" fillId="0" borderId="1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4" fillId="0" borderId="8" xfId="0" applyFont="1" applyBorder="1" applyAlignment="1">
      <alignment horizontal="right" vertical="center"/>
    </xf>
    <xf numFmtId="0" fontId="4" fillId="3" borderId="8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/>
    </xf>
    <xf numFmtId="0" fontId="7" fillId="0" borderId="14" xfId="0" applyFont="1" applyBorder="1" applyAlignment="1">
      <alignment vertical="center" wrapText="1"/>
    </xf>
    <xf numFmtId="0" fontId="9" fillId="0" borderId="4" xfId="0" applyFont="1" applyBorder="1">
      <alignment vertical="center"/>
    </xf>
    <xf numFmtId="0" fontId="10" fillId="0" borderId="4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15" fillId="0" borderId="6" xfId="0" applyFont="1" applyBorder="1">
      <alignment vertical="center"/>
    </xf>
    <xf numFmtId="0" fontId="10" fillId="0" borderId="6" xfId="0" applyFont="1" applyBorder="1" applyAlignment="1">
      <alignment vertical="center" wrapText="1"/>
    </xf>
    <xf numFmtId="0" fontId="1" fillId="0" borderId="11" xfId="0" applyFont="1" applyBorder="1">
      <alignment vertical="center"/>
    </xf>
    <xf numFmtId="0" fontId="16" fillId="0" borderId="11" xfId="0" applyFont="1" applyBorder="1">
      <alignment vertical="center"/>
    </xf>
    <xf numFmtId="0" fontId="6" fillId="0" borderId="8" xfId="0" applyFont="1" applyBorder="1" applyAlignment="1">
      <alignment horizontal="right" vertical="center"/>
    </xf>
    <xf numFmtId="0" fontId="1" fillId="0" borderId="13" xfId="0" applyFont="1" applyBorder="1">
      <alignment vertical="center"/>
    </xf>
    <xf numFmtId="0" fontId="17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right" vertical="center"/>
    </xf>
    <xf numFmtId="0" fontId="9" fillId="0" borderId="11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8" fillId="0" borderId="11" xfId="0" applyFont="1" applyBorder="1">
      <alignment vertical="center"/>
    </xf>
    <xf numFmtId="0" fontId="18" fillId="0" borderId="4" xfId="0" applyFont="1" applyBorder="1">
      <alignment vertical="center"/>
    </xf>
    <xf numFmtId="0" fontId="4" fillId="0" borderId="6" xfId="0" applyFont="1" applyBorder="1">
      <alignment vertical="center"/>
    </xf>
    <xf numFmtId="0" fontId="6" fillId="2" borderId="15" xfId="0" applyFont="1" applyFill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7" fillId="0" borderId="11" xfId="0" applyFont="1" applyBorder="1">
      <alignment vertical="center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right" vertical="center"/>
    </xf>
    <xf numFmtId="0" fontId="18" fillId="0" borderId="7" xfId="0" applyFont="1" applyBorder="1" applyAlignment="1">
      <alignment vertical="center" wrapText="1"/>
    </xf>
    <xf numFmtId="0" fontId="18" fillId="0" borderId="16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4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1" fillId="0" borderId="12" xfId="0" applyFont="1" applyBorder="1">
      <alignment vertical="center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176" fontId="22" fillId="0" borderId="0" xfId="0" applyNumberFormat="1" applyFont="1" applyBorder="1" applyAlignment="1">
      <alignment horizontal="center" vertical="center" wrapText="1"/>
    </xf>
    <xf numFmtId="0" fontId="26" fillId="3" borderId="8" xfId="1" applyFont="1" applyFill="1" applyBorder="1" applyAlignment="1">
      <alignment horizontal="left" vertical="center"/>
    </xf>
    <xf numFmtId="4" fontId="8" fillId="0" borderId="8" xfId="1" applyNumberFormat="1" applyFont="1" applyBorder="1" applyAlignment="1">
      <alignment horizontal="right" vertical="center"/>
    </xf>
    <xf numFmtId="0" fontId="0" fillId="0" borderId="8" xfId="0" applyFont="1" applyBorder="1">
      <alignment vertical="center"/>
    </xf>
    <xf numFmtId="177" fontId="4" fillId="0" borderId="8" xfId="0" applyNumberFormat="1" applyFont="1" applyBorder="1" applyAlignment="1">
      <alignment horizontal="right" vertical="center"/>
    </xf>
    <xf numFmtId="177" fontId="14" fillId="0" borderId="17" xfId="0" applyNumberFormat="1" applyFont="1" applyBorder="1" applyAlignment="1">
      <alignment horizontal="right" vertical="center"/>
    </xf>
    <xf numFmtId="177" fontId="14" fillId="0" borderId="8" xfId="0" applyNumberFormat="1" applyFont="1" applyBorder="1" applyAlignment="1">
      <alignment horizontal="right" vertical="center"/>
    </xf>
    <xf numFmtId="0" fontId="26" fillId="0" borderId="8" xfId="1" applyFont="1" applyBorder="1" applyAlignment="1">
      <alignment horizontal="left" vertical="center"/>
    </xf>
    <xf numFmtId="0" fontId="26" fillId="3" borderId="8" xfId="1" applyFont="1" applyFill="1" applyBorder="1" applyAlignment="1">
      <alignment horizontal="left" vertical="center"/>
    </xf>
    <xf numFmtId="4" fontId="8" fillId="0" borderId="15" xfId="1" applyNumberFormat="1" applyFont="1" applyBorder="1" applyAlignment="1">
      <alignment horizontal="right" vertical="center"/>
    </xf>
    <xf numFmtId="4" fontId="8" fillId="0" borderId="15" xfId="1" applyNumberFormat="1" applyFont="1" applyBorder="1" applyAlignment="1">
      <alignment horizontal="right" vertical="center"/>
    </xf>
    <xf numFmtId="4" fontId="26" fillId="0" borderId="15" xfId="1" applyNumberFormat="1" applyFont="1" applyBorder="1" applyAlignment="1">
      <alignment horizontal="right" vertical="center"/>
    </xf>
    <xf numFmtId="4" fontId="27" fillId="0" borderId="15" xfId="1" applyNumberFormat="1" applyFont="1" applyBorder="1" applyAlignment="1">
      <alignment horizontal="right" vertical="center"/>
    </xf>
    <xf numFmtId="178" fontId="4" fillId="0" borderId="15" xfId="0" applyNumberFormat="1" applyFont="1" applyBorder="1" applyAlignment="1">
      <alignment horizontal="right" vertical="center"/>
    </xf>
    <xf numFmtId="178" fontId="6" fillId="0" borderId="15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0" fontId="26" fillId="0" borderId="8" xfId="1" applyFont="1" applyBorder="1" applyAlignment="1">
      <alignment horizontal="left" vertical="center"/>
    </xf>
    <xf numFmtId="4" fontId="26" fillId="0" borderId="8" xfId="1" applyNumberFormat="1" applyFont="1" applyBorder="1" applyAlignment="1">
      <alignment horizontal="right" vertical="center"/>
    </xf>
    <xf numFmtId="0" fontId="5" fillId="0" borderId="16" xfId="0" applyFont="1" applyBorder="1" applyAlignment="1">
      <alignment vertical="center" wrapText="1"/>
    </xf>
    <xf numFmtId="0" fontId="26" fillId="3" borderId="8" xfId="1" applyFont="1" applyFill="1" applyBorder="1" applyAlignment="1">
      <alignment horizontal="left" vertical="center"/>
    </xf>
    <xf numFmtId="4" fontId="8" fillId="0" borderId="8" xfId="1" applyNumberFormat="1" applyFont="1" applyBorder="1" applyAlignment="1">
      <alignment horizontal="right" vertical="center"/>
    </xf>
    <xf numFmtId="4" fontId="8" fillId="0" borderId="8" xfId="1" applyNumberFormat="1" applyFont="1" applyBorder="1" applyAlignment="1">
      <alignment horizontal="right" vertical="center"/>
    </xf>
    <xf numFmtId="4" fontId="8" fillId="0" borderId="8" xfId="1" applyNumberFormat="1" applyFont="1" applyBorder="1" applyAlignment="1">
      <alignment horizontal="right" vertical="center"/>
    </xf>
    <xf numFmtId="4" fontId="8" fillId="0" borderId="15" xfId="1" applyNumberFormat="1" applyFont="1" applyBorder="1" applyAlignment="1">
      <alignment horizontal="right" vertical="center"/>
    </xf>
    <xf numFmtId="0" fontId="32" fillId="0" borderId="0" xfId="3" applyFont="1" applyAlignment="1">
      <alignment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36" fillId="0" borderId="8" xfId="3" applyFont="1" applyBorder="1" applyAlignment="1">
      <alignment horizontal="center" vertical="center" wrapText="1"/>
    </xf>
    <xf numFmtId="0" fontId="34" fillId="0" borderId="8" xfId="2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7" fillId="0" borderId="11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4" fillId="3" borderId="8" xfId="1" applyNumberFormat="1" applyFont="1" applyFill="1" applyBorder="1" applyAlignment="1">
      <alignment horizontal="left" vertical="center"/>
    </xf>
    <xf numFmtId="0" fontId="4" fillId="4" borderId="8" xfId="1" applyNumberFormat="1" applyFont="1" applyFill="1" applyBorder="1" applyAlignment="1">
      <alignment horizontal="left" vertical="center"/>
    </xf>
    <xf numFmtId="0" fontId="10" fillId="0" borderId="4" xfId="0" applyFont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26" fillId="4" borderId="18" xfId="1" applyFont="1" applyFill="1" applyBorder="1" applyAlignment="1">
      <alignment horizontal="left" vertical="center" wrapText="1"/>
    </xf>
    <xf numFmtId="0" fontId="26" fillId="4" borderId="19" xfId="1" applyFont="1" applyFill="1" applyBorder="1" applyAlignment="1">
      <alignment horizontal="left" vertical="center" wrapText="1"/>
    </xf>
    <xf numFmtId="0" fontId="26" fillId="4" borderId="20" xfId="1" applyFont="1" applyFill="1" applyBorder="1" applyAlignment="1">
      <alignment horizontal="left" vertical="center" wrapText="1"/>
    </xf>
    <xf numFmtId="0" fontId="26" fillId="3" borderId="8" xfId="1" applyFont="1" applyFill="1" applyBorder="1" applyAlignment="1">
      <alignment horizontal="left" vertical="center" wrapText="1"/>
    </xf>
    <xf numFmtId="0" fontId="26" fillId="3" borderId="18" xfId="1" applyFont="1" applyFill="1" applyBorder="1" applyAlignment="1">
      <alignment horizontal="left" vertical="center" wrapText="1"/>
    </xf>
    <xf numFmtId="0" fontId="26" fillId="3" borderId="19" xfId="1" applyFont="1" applyFill="1" applyBorder="1" applyAlignment="1">
      <alignment horizontal="left" vertical="center" wrapText="1"/>
    </xf>
    <xf numFmtId="0" fontId="26" fillId="3" borderId="20" xfId="1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9" fillId="0" borderId="6" xfId="0" applyFont="1" applyBorder="1" applyAlignment="1">
      <alignment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10" fillId="0" borderId="4" xfId="0" applyFont="1" applyBorder="1">
      <alignment vertical="center"/>
    </xf>
    <xf numFmtId="0" fontId="26" fillId="3" borderId="8" xfId="1" applyNumberFormat="1" applyFont="1" applyFill="1" applyBorder="1" applyAlignment="1">
      <alignment horizontal="left" vertical="center"/>
    </xf>
    <xf numFmtId="0" fontId="35" fillId="0" borderId="8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left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2" sqref="A2"/>
    </sheetView>
  </sheetViews>
  <sheetFormatPr defaultColWidth="10" defaultRowHeight="13.5"/>
  <cols>
    <col min="1" max="1" width="143.625" customWidth="1"/>
  </cols>
  <sheetData>
    <row r="1" spans="1:1" ht="170.85" customHeight="1">
      <c r="A1" s="71" t="s">
        <v>266</v>
      </c>
    </row>
    <row r="2" spans="1:1" ht="74.25" customHeight="1">
      <c r="A2" s="72"/>
    </row>
    <row r="3" spans="1:1" ht="128.1" customHeight="1">
      <c r="A3" s="73">
        <v>45329</v>
      </c>
    </row>
  </sheetData>
  <phoneticPr fontId="24" type="noConversion"/>
  <pageMargins left="0.75" right="0.75" top="0.270000010728836" bottom="0.270000010728836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pane ySplit="6" topLeftCell="A7" activePane="bottomLeft" state="frozen"/>
      <selection pane="bottomLeft" activeCell="G7" sqref="G7"/>
    </sheetView>
  </sheetViews>
  <sheetFormatPr defaultColWidth="10" defaultRowHeight="13.5"/>
  <cols>
    <col min="1" max="1" width="1.5" customWidth="1"/>
    <col min="2" max="4" width="7.75" customWidth="1"/>
    <col min="5" max="5" width="41" customWidth="1"/>
    <col min="6" max="9" width="16.375" customWidth="1"/>
    <col min="10" max="10" width="1.5" customWidth="1"/>
  </cols>
  <sheetData>
    <row r="1" spans="1:10" ht="14.25" customHeight="1">
      <c r="A1" s="18"/>
      <c r="B1" s="107"/>
      <c r="C1" s="107"/>
      <c r="D1" s="107"/>
      <c r="E1" s="26"/>
      <c r="F1" s="27"/>
      <c r="G1" s="27"/>
      <c r="I1" s="27"/>
      <c r="J1" s="18"/>
    </row>
    <row r="2" spans="1:10" ht="19.899999999999999" customHeight="1">
      <c r="A2" s="8"/>
      <c r="B2" s="103" t="s">
        <v>137</v>
      </c>
      <c r="C2" s="103"/>
      <c r="D2" s="103"/>
      <c r="E2" s="103"/>
      <c r="F2" s="103"/>
      <c r="G2" s="103"/>
      <c r="H2" s="103"/>
      <c r="I2" s="103"/>
      <c r="J2" s="8" t="s">
        <v>2</v>
      </c>
    </row>
    <row r="3" spans="1:10" ht="17.100000000000001" customHeight="1">
      <c r="A3" s="8"/>
      <c r="B3" s="6"/>
      <c r="C3" s="6"/>
      <c r="D3" s="6"/>
      <c r="E3" s="12"/>
      <c r="F3" s="28"/>
      <c r="G3" s="28"/>
      <c r="I3" s="14" t="s">
        <v>3</v>
      </c>
      <c r="J3" s="8"/>
    </row>
    <row r="4" spans="1:10" ht="21.4" customHeight="1">
      <c r="A4" s="8"/>
      <c r="B4" s="104" t="s">
        <v>53</v>
      </c>
      <c r="C4" s="104"/>
      <c r="D4" s="104"/>
      <c r="E4" s="104"/>
      <c r="F4" s="108" t="s">
        <v>54</v>
      </c>
      <c r="G4" s="108"/>
      <c r="H4" s="108"/>
      <c r="I4" s="108"/>
      <c r="J4" s="8"/>
    </row>
    <row r="5" spans="1:10" ht="21.4" customHeight="1">
      <c r="A5" s="20"/>
      <c r="B5" s="104" t="s">
        <v>55</v>
      </c>
      <c r="C5" s="104"/>
      <c r="D5" s="104"/>
      <c r="E5" s="104" t="s">
        <v>56</v>
      </c>
      <c r="F5" s="108" t="s">
        <v>8</v>
      </c>
      <c r="G5" s="108" t="s">
        <v>57</v>
      </c>
      <c r="H5" s="108"/>
      <c r="I5" s="108" t="s">
        <v>58</v>
      </c>
      <c r="J5" s="20"/>
    </row>
    <row r="6" spans="1:10" ht="21.4" customHeight="1">
      <c r="A6" s="8"/>
      <c r="B6" s="19" t="s">
        <v>59</v>
      </c>
      <c r="C6" s="19" t="s">
        <v>60</v>
      </c>
      <c r="D6" s="19" t="s">
        <v>61</v>
      </c>
      <c r="E6" s="104"/>
      <c r="F6" s="108"/>
      <c r="G6" s="9" t="s">
        <v>66</v>
      </c>
      <c r="H6" s="9" t="s">
        <v>67</v>
      </c>
      <c r="I6" s="108"/>
      <c r="J6" s="8"/>
    </row>
    <row r="7" spans="1:10" ht="21.95" customHeight="1">
      <c r="A7" s="21"/>
      <c r="B7" s="117" t="s">
        <v>62</v>
      </c>
      <c r="C7" s="117"/>
      <c r="D7" s="117"/>
      <c r="E7" s="117"/>
      <c r="F7" s="79">
        <f>F8+F11+F16+F20+F23</f>
        <v>145</v>
      </c>
      <c r="G7" s="79">
        <f t="shared" ref="G7:I7" si="0">G8+G11+G16+G20+G23</f>
        <v>74.97</v>
      </c>
      <c r="H7" s="79">
        <f t="shared" si="0"/>
        <v>5.03</v>
      </c>
      <c r="I7" s="79">
        <f t="shared" si="0"/>
        <v>65</v>
      </c>
      <c r="J7" s="21"/>
    </row>
    <row r="8" spans="1:10" ht="21.95" customHeight="1">
      <c r="A8" s="23"/>
      <c r="B8" s="125">
        <v>201</v>
      </c>
      <c r="C8" s="125"/>
      <c r="D8" s="125"/>
      <c r="E8" s="92" t="s">
        <v>150</v>
      </c>
      <c r="F8" s="96">
        <v>65</v>
      </c>
      <c r="G8" s="93"/>
      <c r="H8" s="94"/>
      <c r="I8" s="95">
        <v>65</v>
      </c>
      <c r="J8" s="23"/>
    </row>
    <row r="9" spans="1:10" ht="21.95" customHeight="1">
      <c r="A9" s="25"/>
      <c r="B9" s="125">
        <v>20129</v>
      </c>
      <c r="C9" s="125" t="s">
        <v>2</v>
      </c>
      <c r="D9" s="125" t="s">
        <v>2</v>
      </c>
      <c r="E9" s="92" t="s">
        <v>151</v>
      </c>
      <c r="F9" s="96">
        <v>65</v>
      </c>
      <c r="G9" s="93"/>
      <c r="H9" s="94"/>
      <c r="I9" s="95">
        <v>65</v>
      </c>
      <c r="J9" s="68"/>
    </row>
    <row r="10" spans="1:10" ht="21.95" customHeight="1">
      <c r="B10" s="125">
        <v>2012999</v>
      </c>
      <c r="C10" s="125"/>
      <c r="D10" s="125"/>
      <c r="E10" s="92" t="s">
        <v>152</v>
      </c>
      <c r="F10" s="96">
        <v>65</v>
      </c>
      <c r="G10" s="93"/>
      <c r="H10" s="94"/>
      <c r="I10" s="95">
        <v>65</v>
      </c>
    </row>
    <row r="11" spans="1:10" ht="21.95" customHeight="1">
      <c r="B11" s="125">
        <v>208</v>
      </c>
      <c r="C11" s="125"/>
      <c r="D11" s="125"/>
      <c r="E11" s="92" t="s">
        <v>153</v>
      </c>
      <c r="F11" s="96">
        <v>20.399999999999999</v>
      </c>
      <c r="G11" s="93">
        <v>20.399999999999999</v>
      </c>
      <c r="H11" s="94"/>
      <c r="I11" s="95"/>
    </row>
    <row r="12" spans="1:10" ht="21.95" customHeight="1">
      <c r="B12" s="125">
        <v>20805</v>
      </c>
      <c r="C12" s="125"/>
      <c r="D12" s="125"/>
      <c r="E12" s="92" t="s">
        <v>154</v>
      </c>
      <c r="F12" s="96">
        <v>20.399999999999999</v>
      </c>
      <c r="G12" s="93">
        <v>20.399999999999999</v>
      </c>
      <c r="H12" s="94"/>
      <c r="I12" s="95"/>
    </row>
    <row r="13" spans="1:10" ht="21.95" customHeight="1">
      <c r="B13" s="125">
        <v>2080505</v>
      </c>
      <c r="C13" s="125"/>
      <c r="D13" s="125"/>
      <c r="E13" s="92" t="s">
        <v>155</v>
      </c>
      <c r="F13" s="96">
        <v>5.69</v>
      </c>
      <c r="G13" s="93">
        <v>5.69</v>
      </c>
      <c r="H13" s="94"/>
      <c r="I13" s="95"/>
    </row>
    <row r="14" spans="1:10" ht="21.95" customHeight="1">
      <c r="B14" s="125">
        <v>2080506</v>
      </c>
      <c r="C14" s="125"/>
      <c r="D14" s="125"/>
      <c r="E14" s="92" t="s">
        <v>156</v>
      </c>
      <c r="F14" s="96">
        <v>2.85</v>
      </c>
      <c r="G14" s="93">
        <v>2.85</v>
      </c>
      <c r="H14" s="94"/>
      <c r="I14" s="95"/>
    </row>
    <row r="15" spans="1:10" ht="21.95" customHeight="1">
      <c r="B15" s="125">
        <v>2080599</v>
      </c>
      <c r="C15" s="125"/>
      <c r="D15" s="125"/>
      <c r="E15" s="92" t="s">
        <v>157</v>
      </c>
      <c r="F15" s="96">
        <v>11.86</v>
      </c>
      <c r="G15" s="93">
        <v>11.86</v>
      </c>
      <c r="H15" s="94"/>
      <c r="I15" s="95"/>
    </row>
    <row r="16" spans="1:10" ht="21.95" customHeight="1">
      <c r="B16" s="125">
        <v>210</v>
      </c>
      <c r="C16" s="125"/>
      <c r="D16" s="125"/>
      <c r="E16" s="92" t="s">
        <v>158</v>
      </c>
      <c r="F16" s="96">
        <v>8.31</v>
      </c>
      <c r="G16" s="93">
        <v>8.31</v>
      </c>
      <c r="H16" s="94"/>
      <c r="I16" s="95"/>
    </row>
    <row r="17" spans="2:9" ht="21.95" customHeight="1">
      <c r="B17" s="125">
        <v>21011</v>
      </c>
      <c r="C17" s="125"/>
      <c r="D17" s="125"/>
      <c r="E17" s="92" t="s">
        <v>159</v>
      </c>
      <c r="F17" s="96">
        <v>8.31</v>
      </c>
      <c r="G17" s="93">
        <v>8.31</v>
      </c>
      <c r="H17" s="94"/>
      <c r="I17" s="95"/>
    </row>
    <row r="18" spans="2:9" ht="21.95" customHeight="1">
      <c r="B18" s="125">
        <v>2101102</v>
      </c>
      <c r="C18" s="125"/>
      <c r="D18" s="125"/>
      <c r="E18" s="92" t="s">
        <v>160</v>
      </c>
      <c r="F18" s="96">
        <v>3.14</v>
      </c>
      <c r="G18" s="93">
        <v>3.14</v>
      </c>
      <c r="H18" s="94"/>
      <c r="I18" s="95"/>
    </row>
    <row r="19" spans="2:9" ht="21.95" customHeight="1">
      <c r="B19" s="125">
        <v>2101199</v>
      </c>
      <c r="C19" s="125"/>
      <c r="D19" s="125"/>
      <c r="E19" s="92" t="s">
        <v>161</v>
      </c>
      <c r="F19" s="96">
        <v>5.17</v>
      </c>
      <c r="G19" s="93">
        <v>5.17</v>
      </c>
      <c r="H19" s="94"/>
      <c r="I19" s="95"/>
    </row>
    <row r="20" spans="2:9" ht="21.95" customHeight="1">
      <c r="B20" s="125">
        <v>212</v>
      </c>
      <c r="C20" s="125"/>
      <c r="D20" s="125"/>
      <c r="E20" s="92" t="s">
        <v>162</v>
      </c>
      <c r="F20" s="96">
        <v>46.57</v>
      </c>
      <c r="G20" s="93">
        <v>41.54</v>
      </c>
      <c r="H20" s="94">
        <v>5.03</v>
      </c>
      <c r="I20" s="95"/>
    </row>
    <row r="21" spans="2:9" ht="21.95" customHeight="1">
      <c r="B21" s="125">
        <v>21203</v>
      </c>
      <c r="C21" s="125"/>
      <c r="D21" s="125"/>
      <c r="E21" s="92" t="s">
        <v>163</v>
      </c>
      <c r="F21" s="96">
        <v>46.57</v>
      </c>
      <c r="G21" s="93">
        <v>41.54</v>
      </c>
      <c r="H21" s="94">
        <v>5.03</v>
      </c>
      <c r="I21" s="95"/>
    </row>
    <row r="22" spans="2:9" ht="21.95" customHeight="1">
      <c r="B22" s="125">
        <v>2120399</v>
      </c>
      <c r="C22" s="125"/>
      <c r="D22" s="125"/>
      <c r="E22" s="92" t="s">
        <v>164</v>
      </c>
      <c r="F22" s="96">
        <v>46.57</v>
      </c>
      <c r="G22" s="93">
        <v>41.54</v>
      </c>
      <c r="H22" s="94">
        <v>5.03</v>
      </c>
      <c r="I22" s="95"/>
    </row>
    <row r="23" spans="2:9" ht="21.95" customHeight="1">
      <c r="B23" s="125">
        <v>221</v>
      </c>
      <c r="C23" s="125"/>
      <c r="D23" s="125"/>
      <c r="E23" s="92" t="s">
        <v>165</v>
      </c>
      <c r="F23" s="96">
        <v>4.72</v>
      </c>
      <c r="G23" s="93">
        <v>4.72</v>
      </c>
      <c r="H23" s="94"/>
      <c r="I23" s="95"/>
    </row>
    <row r="24" spans="2:9" ht="21.95" customHeight="1">
      <c r="B24" s="125">
        <v>22102</v>
      </c>
      <c r="C24" s="125"/>
      <c r="D24" s="125"/>
      <c r="E24" s="92" t="s">
        <v>166</v>
      </c>
      <c r="F24" s="96">
        <v>4.72</v>
      </c>
      <c r="G24" s="93">
        <v>4.72</v>
      </c>
      <c r="H24" s="94"/>
      <c r="I24" s="95"/>
    </row>
    <row r="25" spans="2:9" ht="21.95" customHeight="1">
      <c r="B25" s="125">
        <v>2210201</v>
      </c>
      <c r="C25" s="125"/>
      <c r="D25" s="125"/>
      <c r="E25" s="92" t="s">
        <v>167</v>
      </c>
      <c r="F25" s="96">
        <v>4.72</v>
      </c>
      <c r="G25" s="93">
        <v>4.72</v>
      </c>
      <c r="H25" s="94"/>
      <c r="I25" s="95"/>
    </row>
  </sheetData>
  <mergeCells count="28">
    <mergeCell ref="B7:E7"/>
    <mergeCell ref="E5:E6"/>
    <mergeCell ref="F5:F6"/>
    <mergeCell ref="I5:I6"/>
    <mergeCell ref="B1:D1"/>
    <mergeCell ref="B2:I2"/>
    <mergeCell ref="B4:E4"/>
    <mergeCell ref="F4:I4"/>
    <mergeCell ref="B5:D5"/>
    <mergeCell ref="G5:H5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23:D23"/>
    <mergeCell ref="B24:D24"/>
    <mergeCell ref="B25:D25"/>
    <mergeCell ref="B18:D18"/>
    <mergeCell ref="B19:D19"/>
    <mergeCell ref="B20:D20"/>
    <mergeCell ref="B21:D21"/>
    <mergeCell ref="B22:D22"/>
  </mergeCells>
  <phoneticPr fontId="24" type="noConversion"/>
  <pageMargins left="0.75" right="0.75" top="0.270000010728836" bottom="0.270000010728836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24"/>
  <sheetViews>
    <sheetView topLeftCell="C1" workbookViewId="0">
      <pane ySplit="4" topLeftCell="A5" activePane="bottomLeft" state="frozen"/>
      <selection pane="bottomLeft" activeCell="K22" sqref="K22"/>
    </sheetView>
  </sheetViews>
  <sheetFormatPr defaultColWidth="10" defaultRowHeight="13.5"/>
  <cols>
    <col min="1" max="1" width="1.5" customWidth="1"/>
    <col min="2" max="3" width="43.625" customWidth="1"/>
    <col min="4" max="4" width="22" customWidth="1"/>
    <col min="5" max="5" width="16.375" customWidth="1"/>
    <col min="6" max="6" width="26.75" customWidth="1"/>
    <col min="7" max="10" width="15.375" customWidth="1"/>
    <col min="11" max="11" width="16.5" customWidth="1"/>
    <col min="12" max="12" width="15" customWidth="1"/>
    <col min="13" max="13" width="10" customWidth="1"/>
    <col min="14" max="14" width="1.5" customWidth="1"/>
    <col min="15" max="15" width="9.75" customWidth="1"/>
  </cols>
  <sheetData>
    <row r="1" spans="1:14" ht="14.25" customHeight="1">
      <c r="A1" s="1"/>
      <c r="C1" s="2"/>
      <c r="D1" s="3"/>
      <c r="E1" s="13"/>
      <c r="F1" s="13"/>
      <c r="G1" s="3"/>
      <c r="H1" s="3"/>
      <c r="I1" s="3"/>
      <c r="J1" s="3"/>
      <c r="K1" s="3"/>
      <c r="L1" s="3"/>
      <c r="M1" s="3"/>
      <c r="N1" s="15"/>
    </row>
    <row r="2" spans="1:14" ht="19.899999999999999" customHeight="1">
      <c r="A2" s="4"/>
      <c r="B2" s="103" t="s">
        <v>138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6" t="s">
        <v>2</v>
      </c>
    </row>
    <row r="3" spans="1:14" ht="17.100000000000001" customHeight="1">
      <c r="A3" s="5"/>
      <c r="B3" s="6"/>
      <c r="C3" s="7"/>
      <c r="D3" s="7"/>
      <c r="E3" s="7"/>
      <c r="F3" s="7"/>
      <c r="G3" s="6"/>
      <c r="H3" s="6"/>
      <c r="I3" s="6"/>
      <c r="J3" s="6"/>
      <c r="K3" s="6"/>
      <c r="L3" s="128" t="s">
        <v>3</v>
      </c>
      <c r="M3" s="128"/>
      <c r="N3" s="17"/>
    </row>
    <row r="4" spans="1:14" ht="21.4" customHeight="1">
      <c r="A4" s="8"/>
      <c r="B4" s="98" t="s">
        <v>139</v>
      </c>
      <c r="C4" s="98" t="s">
        <v>140</v>
      </c>
      <c r="D4" s="98" t="s">
        <v>141</v>
      </c>
      <c r="E4" s="98" t="s">
        <v>7</v>
      </c>
      <c r="F4" s="98" t="s">
        <v>142</v>
      </c>
      <c r="G4" s="98" t="s">
        <v>143</v>
      </c>
      <c r="H4" s="98" t="s">
        <v>144</v>
      </c>
      <c r="I4" s="98" t="s">
        <v>145</v>
      </c>
      <c r="J4" s="98" t="s">
        <v>146</v>
      </c>
      <c r="K4" s="98" t="s">
        <v>147</v>
      </c>
      <c r="L4" s="98" t="s">
        <v>148</v>
      </c>
      <c r="M4" s="98" t="s">
        <v>149</v>
      </c>
      <c r="N4" s="8"/>
    </row>
    <row r="5" spans="1:14" ht="35.1" customHeight="1">
      <c r="A5" s="10"/>
      <c r="B5" s="129" t="s">
        <v>265</v>
      </c>
      <c r="C5" s="129" t="s">
        <v>229</v>
      </c>
      <c r="D5" s="129">
        <v>10</v>
      </c>
      <c r="E5" s="129">
        <v>35</v>
      </c>
      <c r="F5" s="130" t="s">
        <v>230</v>
      </c>
      <c r="G5" s="100" t="s">
        <v>231</v>
      </c>
      <c r="H5" s="100" t="s">
        <v>232</v>
      </c>
      <c r="I5" s="100" t="s">
        <v>233</v>
      </c>
      <c r="J5" s="100" t="s">
        <v>239</v>
      </c>
      <c r="K5" s="100" t="s">
        <v>241</v>
      </c>
      <c r="L5" s="100" t="s">
        <v>243</v>
      </c>
      <c r="M5" s="100" t="s">
        <v>244</v>
      </c>
      <c r="N5" s="91"/>
    </row>
    <row r="6" spans="1:14" ht="35.1" customHeight="1">
      <c r="A6" s="11"/>
      <c r="B6" s="129"/>
      <c r="C6" s="129"/>
      <c r="D6" s="129"/>
      <c r="E6" s="129"/>
      <c r="F6" s="130"/>
      <c r="G6" s="100" t="s">
        <v>231</v>
      </c>
      <c r="H6" s="100" t="s">
        <v>234</v>
      </c>
      <c r="I6" s="100" t="s">
        <v>235</v>
      </c>
      <c r="J6" s="100" t="s">
        <v>240</v>
      </c>
      <c r="K6" s="100" t="s">
        <v>242</v>
      </c>
      <c r="L6" s="100" t="s">
        <v>245</v>
      </c>
      <c r="M6" s="100" t="s">
        <v>244</v>
      </c>
      <c r="N6" s="11"/>
    </row>
    <row r="7" spans="1:14" ht="35.1" customHeight="1">
      <c r="B7" s="129"/>
      <c r="C7" s="129"/>
      <c r="D7" s="129"/>
      <c r="E7" s="129"/>
      <c r="F7" s="130"/>
      <c r="G7" s="100" t="s">
        <v>236</v>
      </c>
      <c r="H7" s="100" t="s">
        <v>237</v>
      </c>
      <c r="I7" s="100" t="s">
        <v>238</v>
      </c>
      <c r="J7" s="100" t="s">
        <v>239</v>
      </c>
      <c r="K7" s="100" t="s">
        <v>241</v>
      </c>
      <c r="L7" s="100" t="s">
        <v>243</v>
      </c>
      <c r="M7" s="100" t="s">
        <v>244</v>
      </c>
    </row>
    <row r="8" spans="1:14" ht="35.1" customHeight="1">
      <c r="B8" s="129"/>
      <c r="C8" s="126" t="s">
        <v>246</v>
      </c>
      <c r="D8" s="126">
        <v>10</v>
      </c>
      <c r="E8" s="126">
        <v>30</v>
      </c>
      <c r="F8" s="127" t="s">
        <v>247</v>
      </c>
      <c r="G8" s="99" t="s">
        <v>231</v>
      </c>
      <c r="H8" s="99" t="s">
        <v>234</v>
      </c>
      <c r="I8" s="99" t="s">
        <v>248</v>
      </c>
      <c r="J8" s="99" t="s">
        <v>249</v>
      </c>
      <c r="K8" s="99" t="s">
        <v>256</v>
      </c>
      <c r="L8" s="99" t="s">
        <v>257</v>
      </c>
      <c r="M8" s="99" t="s">
        <v>263</v>
      </c>
      <c r="N8" s="97"/>
    </row>
    <row r="9" spans="1:14" ht="35.1" customHeight="1">
      <c r="B9" s="129"/>
      <c r="C9" s="126"/>
      <c r="D9" s="126"/>
      <c r="E9" s="126"/>
      <c r="F9" s="127"/>
      <c r="G9" s="99" t="s">
        <v>231</v>
      </c>
      <c r="H9" s="99" t="s">
        <v>250</v>
      </c>
      <c r="I9" s="99" t="s">
        <v>251</v>
      </c>
      <c r="J9" s="99" t="s">
        <v>240</v>
      </c>
      <c r="K9" s="99" t="s">
        <v>258</v>
      </c>
      <c r="L9" s="99" t="s">
        <v>259</v>
      </c>
      <c r="M9" s="99" t="s">
        <v>244</v>
      </c>
      <c r="N9" s="97"/>
    </row>
    <row r="10" spans="1:14" ht="35.1" customHeight="1">
      <c r="B10" s="129"/>
      <c r="C10" s="126"/>
      <c r="D10" s="126"/>
      <c r="E10" s="126"/>
      <c r="F10" s="127"/>
      <c r="G10" s="99" t="s">
        <v>236</v>
      </c>
      <c r="H10" s="99" t="s">
        <v>237</v>
      </c>
      <c r="I10" s="99" t="s">
        <v>252</v>
      </c>
      <c r="J10" s="99" t="s">
        <v>239</v>
      </c>
      <c r="K10" s="99" t="s">
        <v>260</v>
      </c>
      <c r="L10" s="99"/>
      <c r="M10" s="99" t="s">
        <v>244</v>
      </c>
      <c r="N10" s="97"/>
    </row>
    <row r="11" spans="1:14" ht="35.1" customHeight="1">
      <c r="B11" s="129"/>
      <c r="C11" s="126"/>
      <c r="D11" s="126"/>
      <c r="E11" s="126"/>
      <c r="F11" s="127"/>
      <c r="G11" s="99" t="s">
        <v>253</v>
      </c>
      <c r="H11" s="99" t="s">
        <v>254</v>
      </c>
      <c r="I11" s="99" t="s">
        <v>255</v>
      </c>
      <c r="J11" s="99" t="s">
        <v>249</v>
      </c>
      <c r="K11" s="99" t="s">
        <v>261</v>
      </c>
      <c r="L11" s="99" t="s">
        <v>262</v>
      </c>
      <c r="M11" s="99" t="s">
        <v>264</v>
      </c>
      <c r="N11" s="97"/>
    </row>
    <row r="12" spans="1:14" ht="21.95" customHeight="1"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</row>
    <row r="13" spans="1:14" ht="21.95" customHeight="1"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</row>
    <row r="14" spans="1:14" ht="21.95" customHeight="1"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</row>
    <row r="15" spans="1:14" ht="21.95" customHeight="1"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</row>
    <row r="16" spans="1:14" ht="21.95" customHeight="1"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</row>
    <row r="17" spans="2:13" ht="21.95" customHeight="1"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</row>
    <row r="18" spans="2:13" ht="21.95" customHeight="1"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</row>
    <row r="19" spans="2:13" ht="21.95" customHeight="1"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</row>
    <row r="20" spans="2:13" ht="21.95" customHeight="1"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</row>
    <row r="21" spans="2:13" ht="21.95" customHeight="1"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</row>
    <row r="22" spans="2:13" ht="21.95" customHeight="1"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</row>
    <row r="23" spans="2:13" ht="21.95" customHeight="1"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</row>
    <row r="24" spans="2:13" ht="21.95" customHeight="1"/>
  </sheetData>
  <mergeCells count="11">
    <mergeCell ref="C8:C11"/>
    <mergeCell ref="D8:D11"/>
    <mergeCell ref="E8:E11"/>
    <mergeCell ref="F8:F11"/>
    <mergeCell ref="B2:M2"/>
    <mergeCell ref="L3:M3"/>
    <mergeCell ref="C5:C7"/>
    <mergeCell ref="D5:D7"/>
    <mergeCell ref="E5:E7"/>
    <mergeCell ref="F5:F7"/>
    <mergeCell ref="B5:B11"/>
  </mergeCells>
  <phoneticPr fontId="24" type="noConversion"/>
  <pageMargins left="0.75" right="0.75" top="0.270000010728836" bottom="0.270000010728836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6"/>
  <sheetViews>
    <sheetView workbookViewId="0">
      <pane ySplit="5" topLeftCell="A6" activePane="bottomLeft" state="frozen"/>
      <selection pane="bottomLeft" activeCell="F41" sqref="F41"/>
    </sheetView>
  </sheetViews>
  <sheetFormatPr defaultColWidth="10" defaultRowHeight="13.5"/>
  <cols>
    <col min="1" max="1" width="1.5" customWidth="1"/>
    <col min="2" max="2" width="33.375" customWidth="1"/>
    <col min="3" max="3" width="16.375" customWidth="1"/>
    <col min="4" max="4" width="33.375" customWidth="1"/>
    <col min="5" max="7" width="16.375" customWidth="1"/>
    <col min="8" max="8" width="1.5" customWidth="1"/>
    <col min="9" max="10" width="9.75" customWidth="1"/>
  </cols>
  <sheetData>
    <row r="1" spans="1:8" ht="14.25" customHeight="1">
      <c r="A1" s="35"/>
      <c r="D1" s="20"/>
      <c r="E1" s="35" t="s">
        <v>0</v>
      </c>
      <c r="F1" s="35" t="s">
        <v>0</v>
      </c>
      <c r="G1" s="35" t="s">
        <v>0</v>
      </c>
      <c r="H1" s="39"/>
    </row>
    <row r="2" spans="1:8" ht="19.899999999999999" customHeight="1">
      <c r="A2" s="35"/>
      <c r="B2" s="103" t="s">
        <v>1</v>
      </c>
      <c r="C2" s="103"/>
      <c r="D2" s="103"/>
      <c r="E2" s="103"/>
      <c r="F2" s="103"/>
      <c r="G2" s="103"/>
      <c r="H2" s="39" t="s">
        <v>2</v>
      </c>
    </row>
    <row r="3" spans="1:8" ht="17.100000000000001" customHeight="1">
      <c r="A3" s="36"/>
      <c r="B3" s="50"/>
      <c r="D3" s="20"/>
      <c r="F3" s="69"/>
      <c r="G3" s="69" t="s">
        <v>3</v>
      </c>
      <c r="H3" s="70"/>
    </row>
    <row r="4" spans="1:8" ht="21.4" customHeight="1">
      <c r="A4" s="39"/>
      <c r="B4" s="104" t="s">
        <v>4</v>
      </c>
      <c r="C4" s="104"/>
      <c r="D4" s="104" t="s">
        <v>5</v>
      </c>
      <c r="E4" s="104"/>
      <c r="F4" s="104"/>
      <c r="G4" s="104"/>
      <c r="H4" s="39"/>
    </row>
    <row r="5" spans="1:8" ht="21.4" customHeight="1">
      <c r="B5" s="19" t="s">
        <v>6</v>
      </c>
      <c r="C5" s="19" t="s">
        <v>7</v>
      </c>
      <c r="D5" s="19" t="s">
        <v>6</v>
      </c>
      <c r="E5" s="19" t="s">
        <v>8</v>
      </c>
      <c r="F5" s="19" t="s">
        <v>9</v>
      </c>
      <c r="G5" s="19" t="s">
        <v>10</v>
      </c>
    </row>
    <row r="6" spans="1:8" ht="19.899999999999999" customHeight="1">
      <c r="A6" s="53"/>
      <c r="B6" s="67" t="s">
        <v>11</v>
      </c>
      <c r="C6" s="86">
        <v>145</v>
      </c>
      <c r="D6" s="67" t="s">
        <v>12</v>
      </c>
      <c r="E6" s="86">
        <v>145</v>
      </c>
      <c r="F6" s="86">
        <f>SUM(F7:F36)</f>
        <v>145</v>
      </c>
      <c r="G6" s="55"/>
      <c r="H6" s="53"/>
    </row>
    <row r="7" spans="1:8" ht="19.899999999999999" customHeight="1">
      <c r="A7" s="102"/>
      <c r="B7" s="54" t="s">
        <v>13</v>
      </c>
      <c r="C7" s="86">
        <v>145</v>
      </c>
      <c r="D7" s="54" t="s">
        <v>14</v>
      </c>
      <c r="E7" s="86">
        <v>65</v>
      </c>
      <c r="F7" s="86">
        <v>65</v>
      </c>
      <c r="G7" s="55"/>
      <c r="H7" s="53"/>
    </row>
    <row r="8" spans="1:8" ht="19.899999999999999" customHeight="1">
      <c r="A8" s="102"/>
      <c r="B8" s="54" t="s">
        <v>15</v>
      </c>
      <c r="C8" s="86"/>
      <c r="D8" s="54" t="s">
        <v>16</v>
      </c>
      <c r="E8" s="86"/>
      <c r="F8" s="86"/>
      <c r="G8" s="55"/>
      <c r="H8" s="53"/>
    </row>
    <row r="9" spans="1:8" ht="19.899999999999999" customHeight="1">
      <c r="A9" s="102"/>
      <c r="B9" s="54" t="s">
        <v>17</v>
      </c>
      <c r="C9" s="86"/>
      <c r="D9" s="54" t="s">
        <v>18</v>
      </c>
      <c r="E9" s="86"/>
      <c r="F9" s="86"/>
      <c r="G9" s="55"/>
      <c r="H9" s="53"/>
    </row>
    <row r="10" spans="1:8" ht="19.899999999999999" customHeight="1">
      <c r="A10" s="102"/>
      <c r="B10" s="54" t="s">
        <v>17</v>
      </c>
      <c r="C10" s="86"/>
      <c r="D10" s="54" t="s">
        <v>19</v>
      </c>
      <c r="E10" s="86"/>
      <c r="F10" s="86"/>
      <c r="G10" s="55"/>
      <c r="H10" s="53"/>
    </row>
    <row r="11" spans="1:8" ht="19.899999999999999" customHeight="1">
      <c r="A11" s="102"/>
      <c r="B11" s="54" t="s">
        <v>17</v>
      </c>
      <c r="C11" s="86"/>
      <c r="D11" s="54" t="s">
        <v>20</v>
      </c>
      <c r="E11" s="86"/>
      <c r="F11" s="86"/>
      <c r="G11" s="55"/>
      <c r="H11" s="53"/>
    </row>
    <row r="12" spans="1:8" ht="19.899999999999999" customHeight="1">
      <c r="A12" s="102"/>
      <c r="B12" s="54" t="s">
        <v>17</v>
      </c>
      <c r="C12" s="86"/>
      <c r="D12" s="54" t="s">
        <v>21</v>
      </c>
      <c r="E12" s="86"/>
      <c r="F12" s="86"/>
      <c r="G12" s="55"/>
      <c r="H12" s="53"/>
    </row>
    <row r="13" spans="1:8" ht="19.899999999999999" customHeight="1">
      <c r="A13" s="102"/>
      <c r="B13" s="54" t="s">
        <v>17</v>
      </c>
      <c r="C13" s="86"/>
      <c r="D13" s="54" t="s">
        <v>22</v>
      </c>
      <c r="E13" s="86"/>
      <c r="F13" s="86"/>
      <c r="G13" s="55"/>
      <c r="H13" s="53"/>
    </row>
    <row r="14" spans="1:8" ht="19.899999999999999" customHeight="1">
      <c r="A14" s="102"/>
      <c r="B14" s="54" t="s">
        <v>17</v>
      </c>
      <c r="C14" s="86"/>
      <c r="D14" s="54" t="s">
        <v>23</v>
      </c>
      <c r="E14" s="86">
        <v>20.399999999999999</v>
      </c>
      <c r="F14" s="86">
        <v>20.399999999999999</v>
      </c>
      <c r="G14" s="55"/>
      <c r="H14" s="53"/>
    </row>
    <row r="15" spans="1:8" ht="19.899999999999999" customHeight="1">
      <c r="A15" s="102"/>
      <c r="B15" s="54" t="s">
        <v>17</v>
      </c>
      <c r="C15" s="86"/>
      <c r="D15" s="54" t="s">
        <v>24</v>
      </c>
      <c r="E15" s="86"/>
      <c r="F15" s="86"/>
      <c r="G15" s="55"/>
      <c r="H15" s="53"/>
    </row>
    <row r="16" spans="1:8" ht="19.899999999999999" customHeight="1">
      <c r="A16" s="102"/>
      <c r="B16" s="54" t="s">
        <v>17</v>
      </c>
      <c r="C16" s="86"/>
      <c r="D16" s="54" t="s">
        <v>25</v>
      </c>
      <c r="E16" s="86">
        <v>8.31</v>
      </c>
      <c r="F16" s="86">
        <v>8.31</v>
      </c>
      <c r="G16" s="55"/>
      <c r="H16" s="53"/>
    </row>
    <row r="17" spans="1:8" ht="19.899999999999999" customHeight="1">
      <c r="A17" s="102"/>
      <c r="B17" s="54" t="s">
        <v>17</v>
      </c>
      <c r="C17" s="86"/>
      <c r="D17" s="54" t="s">
        <v>26</v>
      </c>
      <c r="E17" s="86"/>
      <c r="F17" s="86"/>
      <c r="G17" s="55"/>
      <c r="H17" s="53"/>
    </row>
    <row r="18" spans="1:8" ht="19.899999999999999" customHeight="1">
      <c r="A18" s="102"/>
      <c r="B18" s="54" t="s">
        <v>17</v>
      </c>
      <c r="C18" s="86"/>
      <c r="D18" s="54" t="s">
        <v>27</v>
      </c>
      <c r="E18" s="86">
        <v>46.57</v>
      </c>
      <c r="F18" s="86">
        <v>46.57</v>
      </c>
      <c r="G18" s="55"/>
      <c r="H18" s="53"/>
    </row>
    <row r="19" spans="1:8" ht="19.899999999999999" customHeight="1">
      <c r="A19" s="102"/>
      <c r="B19" s="54" t="s">
        <v>17</v>
      </c>
      <c r="C19" s="86"/>
      <c r="D19" s="54" t="s">
        <v>28</v>
      </c>
      <c r="E19" s="86"/>
      <c r="F19" s="86"/>
      <c r="G19" s="55"/>
      <c r="H19" s="53"/>
    </row>
    <row r="20" spans="1:8" ht="19.899999999999999" customHeight="1">
      <c r="A20" s="102"/>
      <c r="B20" s="54" t="s">
        <v>17</v>
      </c>
      <c r="C20" s="86"/>
      <c r="D20" s="54" t="s">
        <v>29</v>
      </c>
      <c r="E20" s="86"/>
      <c r="F20" s="86"/>
      <c r="G20" s="55"/>
      <c r="H20" s="53"/>
    </row>
    <row r="21" spans="1:8" ht="19.899999999999999" customHeight="1">
      <c r="A21" s="102"/>
      <c r="B21" s="54" t="s">
        <v>17</v>
      </c>
      <c r="C21" s="86"/>
      <c r="D21" s="54" t="s">
        <v>30</v>
      </c>
      <c r="E21" s="86"/>
      <c r="F21" s="86"/>
      <c r="G21" s="55"/>
      <c r="H21" s="53"/>
    </row>
    <row r="22" spans="1:8" ht="19.899999999999999" customHeight="1">
      <c r="A22" s="102"/>
      <c r="B22" s="54" t="s">
        <v>17</v>
      </c>
      <c r="C22" s="86"/>
      <c r="D22" s="54" t="s">
        <v>31</v>
      </c>
      <c r="E22" s="86"/>
      <c r="F22" s="86"/>
      <c r="G22" s="55"/>
      <c r="H22" s="53"/>
    </row>
    <row r="23" spans="1:8" ht="19.899999999999999" customHeight="1">
      <c r="A23" s="102"/>
      <c r="B23" s="54" t="s">
        <v>17</v>
      </c>
      <c r="C23" s="86"/>
      <c r="D23" s="54" t="s">
        <v>32</v>
      </c>
      <c r="E23" s="86"/>
      <c r="F23" s="86"/>
      <c r="G23" s="55"/>
      <c r="H23" s="53"/>
    </row>
    <row r="24" spans="1:8" ht="19.899999999999999" customHeight="1">
      <c r="A24" s="102"/>
      <c r="B24" s="54" t="s">
        <v>17</v>
      </c>
      <c r="C24" s="86"/>
      <c r="D24" s="54" t="s">
        <v>33</v>
      </c>
      <c r="E24" s="86"/>
      <c r="F24" s="86"/>
      <c r="G24" s="55"/>
      <c r="H24" s="53"/>
    </row>
    <row r="25" spans="1:8" ht="19.899999999999999" customHeight="1">
      <c r="A25" s="102"/>
      <c r="B25" s="54" t="s">
        <v>17</v>
      </c>
      <c r="C25" s="86"/>
      <c r="D25" s="54" t="s">
        <v>34</v>
      </c>
      <c r="E25" s="86"/>
      <c r="F25" s="86"/>
      <c r="G25" s="55"/>
      <c r="H25" s="53"/>
    </row>
    <row r="26" spans="1:8" ht="19.899999999999999" customHeight="1">
      <c r="A26" s="102"/>
      <c r="B26" s="54" t="s">
        <v>17</v>
      </c>
      <c r="C26" s="86"/>
      <c r="D26" s="54" t="s">
        <v>35</v>
      </c>
      <c r="E26" s="86">
        <v>4.72</v>
      </c>
      <c r="F26" s="86">
        <v>4.72</v>
      </c>
      <c r="G26" s="55"/>
      <c r="H26" s="53"/>
    </row>
    <row r="27" spans="1:8" ht="19.899999999999999" customHeight="1">
      <c r="A27" s="102"/>
      <c r="B27" s="54" t="s">
        <v>17</v>
      </c>
      <c r="C27" s="86"/>
      <c r="D27" s="54" t="s">
        <v>36</v>
      </c>
      <c r="E27" s="86"/>
      <c r="F27" s="86"/>
      <c r="G27" s="55"/>
      <c r="H27" s="53"/>
    </row>
    <row r="28" spans="1:8" ht="19.899999999999999" customHeight="1">
      <c r="A28" s="102"/>
      <c r="B28" s="54" t="s">
        <v>17</v>
      </c>
      <c r="C28" s="86"/>
      <c r="D28" s="54" t="s">
        <v>37</v>
      </c>
      <c r="E28" s="86"/>
      <c r="F28" s="86"/>
      <c r="G28" s="55"/>
      <c r="H28" s="53"/>
    </row>
    <row r="29" spans="1:8" ht="19.899999999999999" customHeight="1">
      <c r="A29" s="102"/>
      <c r="B29" s="54" t="s">
        <v>17</v>
      </c>
      <c r="C29" s="86"/>
      <c r="D29" s="54" t="s">
        <v>38</v>
      </c>
      <c r="E29" s="86"/>
      <c r="F29" s="86"/>
      <c r="G29" s="55"/>
      <c r="H29" s="53"/>
    </row>
    <row r="30" spans="1:8" ht="19.899999999999999" customHeight="1">
      <c r="A30" s="102"/>
      <c r="B30" s="54" t="s">
        <v>17</v>
      </c>
      <c r="C30" s="86"/>
      <c r="D30" s="54" t="s">
        <v>39</v>
      </c>
      <c r="E30" s="86"/>
      <c r="F30" s="86"/>
      <c r="G30" s="55"/>
      <c r="H30" s="53"/>
    </row>
    <row r="31" spans="1:8" ht="19.899999999999999" customHeight="1">
      <c r="A31" s="102"/>
      <c r="B31" s="54" t="s">
        <v>17</v>
      </c>
      <c r="C31" s="86"/>
      <c r="D31" s="54" t="s">
        <v>40</v>
      </c>
      <c r="E31" s="86"/>
      <c r="F31" s="86"/>
      <c r="G31" s="55"/>
      <c r="H31" s="53"/>
    </row>
    <row r="32" spans="1:8" ht="19.899999999999999" customHeight="1">
      <c r="A32" s="102"/>
      <c r="B32" s="54" t="s">
        <v>17</v>
      </c>
      <c r="C32" s="86"/>
      <c r="D32" s="54" t="s">
        <v>41</v>
      </c>
      <c r="E32" s="86"/>
      <c r="F32" s="86"/>
      <c r="G32" s="55"/>
      <c r="H32" s="53"/>
    </row>
    <row r="33" spans="1:8" ht="19.899999999999999" customHeight="1">
      <c r="A33" s="102"/>
      <c r="B33" s="54" t="s">
        <v>17</v>
      </c>
      <c r="C33" s="86"/>
      <c r="D33" s="54" t="s">
        <v>42</v>
      </c>
      <c r="E33" s="86"/>
      <c r="F33" s="86"/>
      <c r="G33" s="55"/>
      <c r="H33" s="53"/>
    </row>
    <row r="34" spans="1:8" ht="19.899999999999999" customHeight="1">
      <c r="A34" s="102"/>
      <c r="B34" s="54" t="s">
        <v>17</v>
      </c>
      <c r="C34" s="86"/>
      <c r="D34" s="54" t="s">
        <v>43</v>
      </c>
      <c r="E34" s="86"/>
      <c r="F34" s="86"/>
      <c r="G34" s="55"/>
      <c r="H34" s="53"/>
    </row>
    <row r="35" spans="1:8" ht="19.899999999999999" customHeight="1">
      <c r="A35" s="102"/>
      <c r="B35" s="54" t="s">
        <v>17</v>
      </c>
      <c r="C35" s="86"/>
      <c r="D35" s="54" t="s">
        <v>44</v>
      </c>
      <c r="E35" s="86"/>
      <c r="F35" s="86"/>
      <c r="G35" s="55"/>
      <c r="H35" s="53"/>
    </row>
    <row r="36" spans="1:8" ht="19.899999999999999" customHeight="1">
      <c r="A36" s="102"/>
      <c r="B36" s="54" t="s">
        <v>17</v>
      </c>
      <c r="C36" s="86"/>
      <c r="D36" s="54" t="s">
        <v>45</v>
      </c>
      <c r="E36" s="86"/>
      <c r="F36" s="86"/>
      <c r="G36" s="55"/>
      <c r="H36" s="53"/>
    </row>
    <row r="37" spans="1:8" ht="19.899999999999999" customHeight="1">
      <c r="A37" s="53"/>
      <c r="B37" s="67" t="s">
        <v>46</v>
      </c>
      <c r="C37" s="86"/>
      <c r="D37" s="67" t="s">
        <v>47</v>
      </c>
      <c r="E37" s="86"/>
      <c r="F37" s="86"/>
      <c r="G37" s="55"/>
      <c r="H37" s="53"/>
    </row>
    <row r="38" spans="1:8" ht="19.899999999999999" customHeight="1">
      <c r="A38" s="53"/>
      <c r="B38" s="54" t="s">
        <v>48</v>
      </c>
      <c r="C38" s="86"/>
      <c r="D38" s="67"/>
      <c r="E38" s="86"/>
      <c r="F38" s="86"/>
      <c r="G38" s="55"/>
      <c r="H38" s="53"/>
    </row>
    <row r="39" spans="1:8" ht="19.899999999999999" customHeight="1">
      <c r="A39" s="53"/>
      <c r="B39" s="54" t="s">
        <v>49</v>
      </c>
      <c r="C39" s="86"/>
      <c r="D39" s="67"/>
      <c r="E39" s="86"/>
      <c r="F39" s="86"/>
      <c r="G39" s="55"/>
      <c r="H39" s="53"/>
    </row>
    <row r="40" spans="1:8" ht="19.899999999999999" customHeight="1">
      <c r="A40" s="40"/>
      <c r="B40" s="22" t="s">
        <v>50</v>
      </c>
      <c r="C40" s="87">
        <v>145</v>
      </c>
      <c r="D40" s="22" t="s">
        <v>51</v>
      </c>
      <c r="E40" s="87">
        <v>145</v>
      </c>
      <c r="F40" s="87">
        <f>SUM(F7:F36)</f>
        <v>145</v>
      </c>
      <c r="G40" s="57"/>
      <c r="H40" s="40"/>
    </row>
    <row r="41" spans="1:8" ht="8.4499999999999993" customHeight="1">
      <c r="A41" s="25"/>
      <c r="B41" s="25"/>
      <c r="C41" s="25"/>
      <c r="D41" s="68"/>
      <c r="E41" s="25"/>
      <c r="F41" s="25"/>
      <c r="G41" s="25"/>
      <c r="H41" s="32"/>
    </row>
    <row r="42" spans="1:8" ht="14.25" customHeight="1">
      <c r="A42" s="20"/>
      <c r="B42" s="101"/>
      <c r="C42" s="101"/>
      <c r="D42" s="101"/>
      <c r="E42" s="101"/>
      <c r="F42" s="101"/>
      <c r="G42" s="101"/>
      <c r="H42" s="20"/>
    </row>
    <row r="43" spans="1:8" ht="28.5" customHeight="1">
      <c r="A43" s="20"/>
      <c r="B43" s="101"/>
      <c r="C43" s="101"/>
      <c r="D43" s="101"/>
      <c r="E43" s="101"/>
      <c r="F43" s="101"/>
      <c r="G43" s="101"/>
      <c r="H43" s="20"/>
    </row>
    <row r="44" spans="1:8" ht="28.5" customHeight="1">
      <c r="A44" s="20"/>
      <c r="B44" s="101"/>
      <c r="C44" s="101"/>
      <c r="D44" s="101"/>
      <c r="E44" s="101"/>
      <c r="F44" s="101"/>
      <c r="G44" s="101"/>
      <c r="H44" s="20"/>
    </row>
    <row r="45" spans="1:8" ht="28.5" customHeight="1">
      <c r="A45" s="20"/>
      <c r="B45" s="101"/>
      <c r="C45" s="101"/>
      <c r="D45" s="101"/>
      <c r="E45" s="101"/>
      <c r="F45" s="101"/>
      <c r="G45" s="101"/>
      <c r="H45" s="20"/>
    </row>
    <row r="46" spans="1:8" ht="14.25" customHeight="1">
      <c r="A46" s="20"/>
      <c r="B46" s="101"/>
      <c r="C46" s="101"/>
      <c r="D46" s="101"/>
      <c r="E46" s="101"/>
      <c r="F46" s="101"/>
      <c r="G46" s="101"/>
      <c r="H46" s="20"/>
    </row>
  </sheetData>
  <mergeCells count="9">
    <mergeCell ref="B44:G44"/>
    <mergeCell ref="B45:G45"/>
    <mergeCell ref="B46:G46"/>
    <mergeCell ref="A7:A36"/>
    <mergeCell ref="B2:G2"/>
    <mergeCell ref="B4:C4"/>
    <mergeCell ref="D4:G4"/>
    <mergeCell ref="B42:G42"/>
    <mergeCell ref="B43:G43"/>
  </mergeCells>
  <phoneticPr fontId="24" type="noConversion"/>
  <pageMargins left="0.75" right="0.75" top="0.270000010728836" bottom="0.270000010728836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pane ySplit="6" topLeftCell="A7" activePane="bottomLeft" state="frozen"/>
      <selection pane="bottomLeft" activeCell="G7" sqref="G7"/>
    </sheetView>
  </sheetViews>
  <sheetFormatPr defaultColWidth="10" defaultRowHeight="13.5"/>
  <cols>
    <col min="1" max="1" width="1.5" customWidth="1"/>
    <col min="2" max="4" width="7.75" customWidth="1"/>
    <col min="5" max="5" width="41" customWidth="1"/>
    <col min="6" max="8" width="16.375" customWidth="1"/>
    <col min="9" max="9" width="1.5" customWidth="1"/>
  </cols>
  <sheetData>
    <row r="1" spans="1:9" ht="14.25" customHeight="1">
      <c r="A1" s="18"/>
      <c r="B1" s="107"/>
      <c r="C1" s="107"/>
      <c r="D1" s="107"/>
      <c r="E1" s="26"/>
      <c r="F1" s="27"/>
      <c r="G1" s="27"/>
      <c r="H1" s="27"/>
      <c r="I1" s="18"/>
    </row>
    <row r="2" spans="1:9" ht="19.899999999999999" customHeight="1">
      <c r="A2" s="8"/>
      <c r="B2" s="103" t="s">
        <v>52</v>
      </c>
      <c r="C2" s="103"/>
      <c r="D2" s="103"/>
      <c r="E2" s="103"/>
      <c r="F2" s="103"/>
      <c r="G2" s="103"/>
      <c r="H2" s="103"/>
      <c r="I2" s="8" t="s">
        <v>2</v>
      </c>
    </row>
    <row r="3" spans="1:9" ht="17.100000000000001" customHeight="1">
      <c r="A3" s="8"/>
      <c r="B3" s="6"/>
      <c r="C3" s="6"/>
      <c r="D3" s="6"/>
      <c r="E3" s="12"/>
      <c r="F3" s="28"/>
      <c r="G3" s="28"/>
      <c r="H3" s="14" t="s">
        <v>3</v>
      </c>
      <c r="I3" s="8"/>
    </row>
    <row r="4" spans="1:9" ht="21.4" customHeight="1">
      <c r="A4" s="8"/>
      <c r="B4" s="104" t="s">
        <v>53</v>
      </c>
      <c r="C4" s="104"/>
      <c r="D4" s="104"/>
      <c r="E4" s="104"/>
      <c r="F4" s="108" t="s">
        <v>54</v>
      </c>
      <c r="G4" s="108"/>
      <c r="H4" s="108"/>
      <c r="I4" s="8"/>
    </row>
    <row r="5" spans="1:9" ht="21.4" customHeight="1">
      <c r="A5" s="20"/>
      <c r="B5" s="104" t="s">
        <v>55</v>
      </c>
      <c r="C5" s="104"/>
      <c r="D5" s="104"/>
      <c r="E5" s="104" t="s">
        <v>56</v>
      </c>
      <c r="F5" s="108" t="s">
        <v>8</v>
      </c>
      <c r="G5" s="108" t="s">
        <v>57</v>
      </c>
      <c r="H5" s="108" t="s">
        <v>58</v>
      </c>
      <c r="I5" s="20"/>
    </row>
    <row r="6" spans="1:9" ht="21.4" customHeight="1">
      <c r="A6" s="8"/>
      <c r="B6" s="19" t="s">
        <v>59</v>
      </c>
      <c r="C6" s="19" t="s">
        <v>60</v>
      </c>
      <c r="D6" s="19" t="s">
        <v>61</v>
      </c>
      <c r="E6" s="104"/>
      <c r="F6" s="108"/>
      <c r="G6" s="108"/>
      <c r="H6" s="108"/>
      <c r="I6" s="8"/>
    </row>
    <row r="7" spans="1:9" ht="21.95" customHeight="1">
      <c r="A7" s="21"/>
      <c r="B7" s="109" t="s">
        <v>62</v>
      </c>
      <c r="C7" s="109"/>
      <c r="D7" s="109"/>
      <c r="E7" s="109"/>
      <c r="F7" s="78">
        <f>F8+F11+F16+F20+F23</f>
        <v>145</v>
      </c>
      <c r="G7" s="78">
        <f t="shared" ref="G7:H7" si="0">G8+G11+G16+G20+G23</f>
        <v>80</v>
      </c>
      <c r="H7" s="78">
        <f t="shared" si="0"/>
        <v>65</v>
      </c>
      <c r="I7" s="21"/>
    </row>
    <row r="8" spans="1:9" ht="21.95" customHeight="1">
      <c r="A8" s="23"/>
      <c r="B8" s="106">
        <v>201</v>
      </c>
      <c r="C8" s="106"/>
      <c r="D8" s="106"/>
      <c r="E8" s="74" t="s">
        <v>150</v>
      </c>
      <c r="F8" s="77">
        <f>G8+H8</f>
        <v>65</v>
      </c>
      <c r="G8" s="75"/>
      <c r="H8" s="75">
        <v>65</v>
      </c>
      <c r="I8" s="23"/>
    </row>
    <row r="9" spans="1:9" ht="21.95" customHeight="1">
      <c r="A9" s="25"/>
      <c r="B9" s="105">
        <v>20129</v>
      </c>
      <c r="C9" s="105"/>
      <c r="D9" s="105"/>
      <c r="E9" s="74" t="s">
        <v>151</v>
      </c>
      <c r="F9" s="77">
        <f t="shared" ref="F9:F25" si="1">G9+H9</f>
        <v>65</v>
      </c>
      <c r="G9" s="75"/>
      <c r="H9" s="75">
        <v>65</v>
      </c>
      <c r="I9" s="32"/>
    </row>
    <row r="10" spans="1:9" ht="21.95" customHeight="1">
      <c r="B10" s="105">
        <v>2012999</v>
      </c>
      <c r="C10" s="105"/>
      <c r="D10" s="105"/>
      <c r="E10" s="74" t="s">
        <v>152</v>
      </c>
      <c r="F10" s="77">
        <f t="shared" si="1"/>
        <v>65</v>
      </c>
      <c r="G10" s="75"/>
      <c r="H10" s="75">
        <v>65</v>
      </c>
    </row>
    <row r="11" spans="1:9" ht="21.95" customHeight="1">
      <c r="B11" s="105">
        <v>208</v>
      </c>
      <c r="C11" s="105"/>
      <c r="D11" s="105"/>
      <c r="E11" s="74" t="s">
        <v>153</v>
      </c>
      <c r="F11" s="77">
        <f t="shared" si="1"/>
        <v>20.399999999999999</v>
      </c>
      <c r="G11" s="75">
        <v>20.399999999999999</v>
      </c>
      <c r="H11" s="75"/>
    </row>
    <row r="12" spans="1:9" ht="21.95" customHeight="1">
      <c r="B12" s="105">
        <v>20805</v>
      </c>
      <c r="C12" s="105"/>
      <c r="D12" s="105"/>
      <c r="E12" s="74" t="s">
        <v>154</v>
      </c>
      <c r="F12" s="77">
        <f t="shared" si="1"/>
        <v>20.399999999999999</v>
      </c>
      <c r="G12" s="75">
        <v>20.399999999999999</v>
      </c>
      <c r="H12" s="75"/>
    </row>
    <row r="13" spans="1:9" ht="21.95" customHeight="1">
      <c r="B13" s="105">
        <v>2080505</v>
      </c>
      <c r="C13" s="105"/>
      <c r="D13" s="105"/>
      <c r="E13" s="74" t="s">
        <v>155</v>
      </c>
      <c r="F13" s="77">
        <f t="shared" si="1"/>
        <v>5.69</v>
      </c>
      <c r="G13" s="75">
        <v>5.69</v>
      </c>
      <c r="H13" s="75"/>
    </row>
    <row r="14" spans="1:9" ht="21.95" customHeight="1">
      <c r="B14" s="105">
        <v>2080506</v>
      </c>
      <c r="C14" s="105"/>
      <c r="D14" s="105"/>
      <c r="E14" s="74" t="s">
        <v>156</v>
      </c>
      <c r="F14" s="77">
        <f t="shared" si="1"/>
        <v>2.85</v>
      </c>
      <c r="G14" s="75">
        <v>2.85</v>
      </c>
      <c r="H14" s="75"/>
    </row>
    <row r="15" spans="1:9" ht="21.95" customHeight="1">
      <c r="B15" s="105">
        <v>2080599</v>
      </c>
      <c r="C15" s="105"/>
      <c r="D15" s="105"/>
      <c r="E15" s="74" t="s">
        <v>157</v>
      </c>
      <c r="F15" s="77">
        <f t="shared" si="1"/>
        <v>11.86</v>
      </c>
      <c r="G15" s="75">
        <v>11.86</v>
      </c>
      <c r="H15" s="75"/>
    </row>
    <row r="16" spans="1:9" ht="21.95" customHeight="1">
      <c r="B16" s="105">
        <v>210</v>
      </c>
      <c r="C16" s="105"/>
      <c r="D16" s="105"/>
      <c r="E16" s="74" t="s">
        <v>158</v>
      </c>
      <c r="F16" s="77">
        <f t="shared" si="1"/>
        <v>8.31</v>
      </c>
      <c r="G16" s="75">
        <v>8.31</v>
      </c>
      <c r="H16" s="75"/>
    </row>
    <row r="17" spans="2:8" ht="21.95" customHeight="1">
      <c r="B17" s="105">
        <v>21011</v>
      </c>
      <c r="C17" s="105"/>
      <c r="D17" s="105"/>
      <c r="E17" s="74" t="s">
        <v>159</v>
      </c>
      <c r="F17" s="77">
        <f t="shared" si="1"/>
        <v>8.31</v>
      </c>
      <c r="G17" s="75">
        <v>8.31</v>
      </c>
      <c r="H17" s="75"/>
    </row>
    <row r="18" spans="2:8" ht="21.95" customHeight="1">
      <c r="B18" s="105">
        <v>2101102</v>
      </c>
      <c r="C18" s="105"/>
      <c r="D18" s="105"/>
      <c r="E18" s="74" t="s">
        <v>160</v>
      </c>
      <c r="F18" s="77">
        <f t="shared" si="1"/>
        <v>3.14</v>
      </c>
      <c r="G18" s="75">
        <v>3.14</v>
      </c>
      <c r="H18" s="75"/>
    </row>
    <row r="19" spans="2:8" ht="21.95" customHeight="1">
      <c r="B19" s="105">
        <v>2101199</v>
      </c>
      <c r="C19" s="105"/>
      <c r="D19" s="105"/>
      <c r="E19" s="74" t="s">
        <v>161</v>
      </c>
      <c r="F19" s="77">
        <f t="shared" si="1"/>
        <v>5.17</v>
      </c>
      <c r="G19" s="75">
        <v>5.17</v>
      </c>
      <c r="H19" s="75"/>
    </row>
    <row r="20" spans="2:8" ht="21.95" customHeight="1">
      <c r="B20" s="105">
        <v>212</v>
      </c>
      <c r="C20" s="105"/>
      <c r="D20" s="105"/>
      <c r="E20" s="74" t="s">
        <v>162</v>
      </c>
      <c r="F20" s="77">
        <f t="shared" si="1"/>
        <v>46.57</v>
      </c>
      <c r="G20" s="75">
        <v>46.57</v>
      </c>
      <c r="H20" s="75"/>
    </row>
    <row r="21" spans="2:8" ht="21.95" customHeight="1">
      <c r="B21" s="105">
        <v>21203</v>
      </c>
      <c r="C21" s="105"/>
      <c r="D21" s="105"/>
      <c r="E21" s="74" t="s">
        <v>163</v>
      </c>
      <c r="F21" s="77">
        <f t="shared" si="1"/>
        <v>46.57</v>
      </c>
      <c r="G21" s="75">
        <v>46.57</v>
      </c>
      <c r="H21" s="75"/>
    </row>
    <row r="22" spans="2:8" ht="21.95" customHeight="1">
      <c r="B22" s="105">
        <v>2120399</v>
      </c>
      <c r="C22" s="105"/>
      <c r="D22" s="105"/>
      <c r="E22" s="74" t="s">
        <v>164</v>
      </c>
      <c r="F22" s="77">
        <f t="shared" si="1"/>
        <v>46.57</v>
      </c>
      <c r="G22" s="75">
        <v>46.57</v>
      </c>
      <c r="H22" s="75"/>
    </row>
    <row r="23" spans="2:8" ht="21.95" customHeight="1">
      <c r="B23" s="105">
        <v>221</v>
      </c>
      <c r="C23" s="105"/>
      <c r="D23" s="105"/>
      <c r="E23" s="74" t="s">
        <v>165</v>
      </c>
      <c r="F23" s="77">
        <f t="shared" si="1"/>
        <v>4.72</v>
      </c>
      <c r="G23" s="75">
        <v>4.72</v>
      </c>
      <c r="H23" s="75"/>
    </row>
    <row r="24" spans="2:8" ht="21.95" customHeight="1">
      <c r="B24" s="105">
        <v>22102</v>
      </c>
      <c r="C24" s="105"/>
      <c r="D24" s="105"/>
      <c r="E24" s="74" t="s">
        <v>166</v>
      </c>
      <c r="F24" s="77">
        <f t="shared" si="1"/>
        <v>4.72</v>
      </c>
      <c r="G24" s="75">
        <v>4.72</v>
      </c>
      <c r="H24" s="75"/>
    </row>
    <row r="25" spans="2:8" ht="21.95" customHeight="1">
      <c r="B25" s="105">
        <v>2210201</v>
      </c>
      <c r="C25" s="105"/>
      <c r="D25" s="105"/>
      <c r="E25" s="74" t="s">
        <v>167</v>
      </c>
      <c r="F25" s="77">
        <f t="shared" si="1"/>
        <v>4.72</v>
      </c>
      <c r="G25" s="75">
        <v>4.72</v>
      </c>
      <c r="H25" s="75"/>
    </row>
  </sheetData>
  <mergeCells count="28">
    <mergeCell ref="B7:E7"/>
    <mergeCell ref="E5:E6"/>
    <mergeCell ref="F5:F6"/>
    <mergeCell ref="G5:G6"/>
    <mergeCell ref="H5:H6"/>
    <mergeCell ref="B1:D1"/>
    <mergeCell ref="B2:H2"/>
    <mergeCell ref="B4:E4"/>
    <mergeCell ref="F4:H4"/>
    <mergeCell ref="B5:D5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23:D23"/>
    <mergeCell ref="B24:D24"/>
    <mergeCell ref="B25:D25"/>
    <mergeCell ref="B18:D18"/>
    <mergeCell ref="B19:D19"/>
    <mergeCell ref="B20:D20"/>
    <mergeCell ref="B21:D21"/>
    <mergeCell ref="B22:D22"/>
  </mergeCells>
  <phoneticPr fontId="24" type="noConversion"/>
  <pageMargins left="0.75" right="0.75" top="0.270000010728836" bottom="0.270000010728836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pane ySplit="6" topLeftCell="A7" activePane="bottomLeft" state="frozen"/>
      <selection pane="bottomLeft" activeCell="K13" sqref="K13"/>
    </sheetView>
  </sheetViews>
  <sheetFormatPr defaultColWidth="10" defaultRowHeight="13.5"/>
  <cols>
    <col min="1" max="1" width="1.5" customWidth="1"/>
    <col min="2" max="4" width="7.75" customWidth="1"/>
    <col min="5" max="5" width="41" customWidth="1"/>
    <col min="6" max="8" width="16.375" customWidth="1"/>
    <col min="9" max="9" width="1.5" customWidth="1"/>
  </cols>
  <sheetData>
    <row r="1" spans="1:9" ht="14.25" customHeight="1">
      <c r="A1" s="18"/>
      <c r="E1" s="26"/>
      <c r="F1" s="27"/>
      <c r="G1" s="27"/>
      <c r="H1" s="27"/>
      <c r="I1" s="18"/>
    </row>
    <row r="2" spans="1:9" ht="19.899999999999999" customHeight="1">
      <c r="A2" s="8"/>
      <c r="B2" s="103" t="s">
        <v>63</v>
      </c>
      <c r="C2" s="103"/>
      <c r="D2" s="103"/>
      <c r="E2" s="103"/>
      <c r="F2" s="103"/>
      <c r="G2" s="103"/>
      <c r="H2" s="103"/>
      <c r="I2" s="8" t="s">
        <v>2</v>
      </c>
    </row>
    <row r="3" spans="1:9" ht="17.100000000000001" customHeight="1">
      <c r="A3" s="8"/>
      <c r="B3" s="6"/>
      <c r="C3" s="6"/>
      <c r="D3" s="6"/>
      <c r="E3" s="12"/>
      <c r="F3" s="28"/>
      <c r="G3" s="28"/>
      <c r="H3" s="14" t="s">
        <v>3</v>
      </c>
      <c r="I3" s="8"/>
    </row>
    <row r="4" spans="1:9" ht="21.4" customHeight="1">
      <c r="A4" s="8"/>
      <c r="B4" s="104" t="s">
        <v>64</v>
      </c>
      <c r="C4" s="104"/>
      <c r="D4" s="104"/>
      <c r="E4" s="104"/>
      <c r="F4" s="108" t="s">
        <v>65</v>
      </c>
      <c r="G4" s="108"/>
      <c r="H4" s="108"/>
      <c r="I4" s="8"/>
    </row>
    <row r="5" spans="1:9" ht="21.4" customHeight="1">
      <c r="A5" s="20"/>
      <c r="B5" s="104" t="s">
        <v>55</v>
      </c>
      <c r="C5" s="104"/>
      <c r="D5" s="104"/>
      <c r="E5" s="104" t="s">
        <v>56</v>
      </c>
      <c r="F5" s="108" t="s">
        <v>8</v>
      </c>
      <c r="G5" s="108" t="s">
        <v>66</v>
      </c>
      <c r="H5" s="108" t="s">
        <v>67</v>
      </c>
      <c r="I5" s="20"/>
    </row>
    <row r="6" spans="1:9" ht="21.4" customHeight="1">
      <c r="A6" s="8"/>
      <c r="B6" s="19" t="s">
        <v>59</v>
      </c>
      <c r="C6" s="19" t="s">
        <v>60</v>
      </c>
      <c r="D6" s="19" t="s">
        <v>61</v>
      </c>
      <c r="E6" s="104"/>
      <c r="F6" s="108"/>
      <c r="G6" s="108"/>
      <c r="H6" s="108"/>
      <c r="I6" s="8"/>
    </row>
    <row r="7" spans="1:9" ht="21.95" customHeight="1">
      <c r="A7" s="21"/>
      <c r="B7" s="117" t="s">
        <v>62</v>
      </c>
      <c r="C7" s="117"/>
      <c r="D7" s="117"/>
      <c r="E7" s="117"/>
      <c r="F7" s="85">
        <v>80</v>
      </c>
      <c r="G7" s="85">
        <v>74.97</v>
      </c>
      <c r="H7" s="85">
        <v>5.03</v>
      </c>
      <c r="I7" s="21"/>
    </row>
    <row r="8" spans="1:9" ht="21.95" customHeight="1">
      <c r="A8" s="23"/>
      <c r="B8" s="113" t="s">
        <v>168</v>
      </c>
      <c r="C8" s="113"/>
      <c r="D8" s="113"/>
      <c r="E8" s="81" t="s">
        <v>197</v>
      </c>
      <c r="F8" s="84">
        <f>G8+H8</f>
        <v>63.37</v>
      </c>
      <c r="G8" s="82">
        <v>62.71</v>
      </c>
      <c r="H8" s="83">
        <v>0.66</v>
      </c>
      <c r="I8" s="23"/>
    </row>
    <row r="9" spans="1:9" ht="21.95" customHeight="1">
      <c r="A9" s="25"/>
      <c r="B9" s="113" t="s">
        <v>169</v>
      </c>
      <c r="C9" s="113"/>
      <c r="D9" s="113"/>
      <c r="E9" s="80" t="s">
        <v>198</v>
      </c>
      <c r="F9" s="84">
        <f t="shared" ref="F9:F36" si="0">G9+H9</f>
        <v>13.05</v>
      </c>
      <c r="G9" s="82">
        <v>13.05</v>
      </c>
      <c r="H9" s="83"/>
      <c r="I9" s="68"/>
    </row>
    <row r="10" spans="1:9" ht="21.95" customHeight="1">
      <c r="B10" s="114" t="s">
        <v>170</v>
      </c>
      <c r="C10" s="115"/>
      <c r="D10" s="116"/>
      <c r="E10" s="80" t="s">
        <v>199</v>
      </c>
      <c r="F10" s="84">
        <f t="shared" si="0"/>
        <v>8.48</v>
      </c>
      <c r="G10" s="82">
        <v>8.48</v>
      </c>
      <c r="H10" s="83"/>
    </row>
    <row r="11" spans="1:9" ht="21.95" customHeight="1">
      <c r="B11" s="110" t="s">
        <v>171</v>
      </c>
      <c r="C11" s="111"/>
      <c r="D11" s="112"/>
      <c r="E11" s="80" t="s">
        <v>200</v>
      </c>
      <c r="F11" s="84">
        <f t="shared" si="0"/>
        <v>19.079999999999998</v>
      </c>
      <c r="G11" s="82">
        <v>19.079999999999998</v>
      </c>
      <c r="H11" s="83"/>
    </row>
    <row r="12" spans="1:9" ht="21.95" customHeight="1">
      <c r="B12" s="110" t="s">
        <v>172</v>
      </c>
      <c r="C12" s="111"/>
      <c r="D12" s="112"/>
      <c r="E12" s="80" t="s">
        <v>201</v>
      </c>
      <c r="F12" s="84">
        <f t="shared" si="0"/>
        <v>5.69</v>
      </c>
      <c r="G12" s="82">
        <v>5.69</v>
      </c>
      <c r="H12" s="83"/>
    </row>
    <row r="13" spans="1:9" ht="21.95" customHeight="1">
      <c r="B13" s="110" t="s">
        <v>173</v>
      </c>
      <c r="C13" s="111"/>
      <c r="D13" s="112"/>
      <c r="E13" s="80" t="s">
        <v>202</v>
      </c>
      <c r="F13" s="84">
        <f t="shared" si="0"/>
        <v>2.85</v>
      </c>
      <c r="G13" s="82">
        <v>2.85</v>
      </c>
      <c r="H13" s="83"/>
    </row>
    <row r="14" spans="1:9" ht="21.95" customHeight="1">
      <c r="B14" s="110" t="s">
        <v>174</v>
      </c>
      <c r="C14" s="111"/>
      <c r="D14" s="112"/>
      <c r="E14" s="80" t="s">
        <v>203</v>
      </c>
      <c r="F14" s="84">
        <f t="shared" si="0"/>
        <v>3.14</v>
      </c>
      <c r="G14" s="82">
        <v>3.14</v>
      </c>
      <c r="H14" s="83"/>
    </row>
    <row r="15" spans="1:9" ht="21.95" customHeight="1">
      <c r="B15" s="110" t="s">
        <v>175</v>
      </c>
      <c r="C15" s="111"/>
      <c r="D15" s="112"/>
      <c r="E15" s="80" t="s">
        <v>204</v>
      </c>
      <c r="F15" s="84">
        <f t="shared" si="0"/>
        <v>3.93</v>
      </c>
      <c r="G15" s="82">
        <v>3.93</v>
      </c>
      <c r="H15" s="83"/>
    </row>
    <row r="16" spans="1:9" ht="21.95" customHeight="1">
      <c r="B16" s="110" t="s">
        <v>176</v>
      </c>
      <c r="C16" s="111"/>
      <c r="D16" s="112"/>
      <c r="E16" s="80" t="s">
        <v>205</v>
      </c>
      <c r="F16" s="84">
        <f t="shared" si="0"/>
        <v>1.1800000000000002</v>
      </c>
      <c r="G16" s="82">
        <v>0.52</v>
      </c>
      <c r="H16" s="83">
        <v>0.66</v>
      </c>
    </row>
    <row r="17" spans="2:8" ht="21.95" customHeight="1">
      <c r="B17" s="110" t="s">
        <v>177</v>
      </c>
      <c r="C17" s="111"/>
      <c r="D17" s="112"/>
      <c r="E17" s="80" t="s">
        <v>167</v>
      </c>
      <c r="F17" s="84">
        <f t="shared" si="0"/>
        <v>4.72</v>
      </c>
      <c r="G17" s="82">
        <v>4.72</v>
      </c>
      <c r="H17" s="83"/>
    </row>
    <row r="18" spans="2:8" ht="21.95" customHeight="1">
      <c r="B18" s="110" t="s">
        <v>178</v>
      </c>
      <c r="C18" s="111"/>
      <c r="D18" s="112"/>
      <c r="E18" s="80" t="s">
        <v>206</v>
      </c>
      <c r="F18" s="84">
        <f t="shared" si="0"/>
        <v>1.24</v>
      </c>
      <c r="G18" s="82">
        <v>1.24</v>
      </c>
      <c r="H18" s="83"/>
    </row>
    <row r="19" spans="2:8" ht="21.95" customHeight="1">
      <c r="B19" s="110" t="s">
        <v>179</v>
      </c>
      <c r="C19" s="111"/>
      <c r="D19" s="112"/>
      <c r="E19" s="81" t="s">
        <v>207</v>
      </c>
      <c r="F19" s="84">
        <f t="shared" si="0"/>
        <v>4.4800000000000004</v>
      </c>
      <c r="G19" s="82">
        <v>0.41</v>
      </c>
      <c r="H19" s="83">
        <v>4.07</v>
      </c>
    </row>
    <row r="20" spans="2:8" ht="21.95" customHeight="1">
      <c r="B20" s="110" t="s">
        <v>180</v>
      </c>
      <c r="C20" s="111"/>
      <c r="D20" s="112"/>
      <c r="E20" s="80" t="s">
        <v>208</v>
      </c>
      <c r="F20" s="84">
        <f t="shared" si="0"/>
        <v>0.45</v>
      </c>
      <c r="G20" s="82"/>
      <c r="H20" s="83">
        <v>0.45</v>
      </c>
    </row>
    <row r="21" spans="2:8" ht="21.95" customHeight="1">
      <c r="B21" s="110" t="s">
        <v>181</v>
      </c>
      <c r="C21" s="111"/>
      <c r="D21" s="112"/>
      <c r="E21" s="80" t="s">
        <v>209</v>
      </c>
      <c r="F21" s="84">
        <f t="shared" si="0"/>
        <v>0.05</v>
      </c>
      <c r="G21" s="82"/>
      <c r="H21" s="83">
        <v>0.05</v>
      </c>
    </row>
    <row r="22" spans="2:8" ht="21.95" customHeight="1">
      <c r="B22" s="110" t="s">
        <v>182</v>
      </c>
      <c r="C22" s="111"/>
      <c r="D22" s="112"/>
      <c r="E22" s="80" t="s">
        <v>210</v>
      </c>
      <c r="F22" s="84">
        <f t="shared" si="0"/>
        <v>0.5</v>
      </c>
      <c r="G22" s="82"/>
      <c r="H22" s="83">
        <v>0.5</v>
      </c>
    </row>
    <row r="23" spans="2:8" ht="21.95" customHeight="1">
      <c r="B23" s="110" t="s">
        <v>183</v>
      </c>
      <c r="C23" s="111"/>
      <c r="D23" s="112"/>
      <c r="E23" s="80" t="s">
        <v>211</v>
      </c>
      <c r="F23" s="84">
        <f t="shared" si="0"/>
        <v>0.05</v>
      </c>
      <c r="G23" s="82"/>
      <c r="H23" s="83">
        <v>0.05</v>
      </c>
    </row>
    <row r="24" spans="2:8" ht="21.95" customHeight="1">
      <c r="B24" s="110" t="s">
        <v>184</v>
      </c>
      <c r="C24" s="111"/>
      <c r="D24" s="112"/>
      <c r="E24" s="80" t="s">
        <v>212</v>
      </c>
      <c r="F24" s="84">
        <f t="shared" si="0"/>
        <v>0.03</v>
      </c>
      <c r="G24" s="82"/>
      <c r="H24" s="83">
        <v>0.03</v>
      </c>
    </row>
    <row r="25" spans="2:8" ht="21.95" customHeight="1">
      <c r="B25" s="110" t="s">
        <v>185</v>
      </c>
      <c r="C25" s="111"/>
      <c r="D25" s="112"/>
      <c r="E25" s="80" t="s">
        <v>213</v>
      </c>
      <c r="F25" s="84">
        <f t="shared" si="0"/>
        <v>0.36</v>
      </c>
      <c r="G25" s="82"/>
      <c r="H25" s="83">
        <v>0.36</v>
      </c>
    </row>
    <row r="26" spans="2:8" ht="21.95" customHeight="1">
      <c r="B26" s="110" t="s">
        <v>186</v>
      </c>
      <c r="C26" s="111"/>
      <c r="D26" s="112"/>
      <c r="E26" s="80" t="s">
        <v>214</v>
      </c>
      <c r="F26" s="84">
        <f t="shared" si="0"/>
        <v>0.77</v>
      </c>
      <c r="G26" s="82">
        <v>0.41</v>
      </c>
      <c r="H26" s="83">
        <v>0.36</v>
      </c>
    </row>
    <row r="27" spans="2:8" ht="21.95" customHeight="1">
      <c r="B27" s="110" t="s">
        <v>187</v>
      </c>
      <c r="C27" s="111"/>
      <c r="D27" s="112"/>
      <c r="E27" s="80" t="s">
        <v>215</v>
      </c>
      <c r="F27" s="84">
        <f t="shared" si="0"/>
        <v>0.08</v>
      </c>
      <c r="G27" s="82"/>
      <c r="H27" s="83">
        <v>0.08</v>
      </c>
    </row>
    <row r="28" spans="2:8" ht="21.95" customHeight="1">
      <c r="B28" s="110" t="s">
        <v>188</v>
      </c>
      <c r="C28" s="111"/>
      <c r="D28" s="112"/>
      <c r="E28" s="80" t="s">
        <v>216</v>
      </c>
      <c r="F28" s="84">
        <f t="shared" si="0"/>
        <v>0.35</v>
      </c>
      <c r="G28" s="82"/>
      <c r="H28" s="83">
        <v>0.35</v>
      </c>
    </row>
    <row r="29" spans="2:8" ht="21.95" customHeight="1">
      <c r="B29" s="110" t="s">
        <v>189</v>
      </c>
      <c r="C29" s="111"/>
      <c r="D29" s="112"/>
      <c r="E29" s="80" t="s">
        <v>217</v>
      </c>
      <c r="F29" s="84">
        <f t="shared" si="0"/>
        <v>0.15</v>
      </c>
      <c r="G29" s="82"/>
      <c r="H29" s="83">
        <v>0.15</v>
      </c>
    </row>
    <row r="30" spans="2:8" ht="21.95" customHeight="1">
      <c r="B30" s="110" t="s">
        <v>190</v>
      </c>
      <c r="C30" s="111"/>
      <c r="D30" s="112"/>
      <c r="E30" s="80" t="s">
        <v>218</v>
      </c>
      <c r="F30" s="84">
        <f t="shared" si="0"/>
        <v>0</v>
      </c>
      <c r="G30" s="82"/>
      <c r="H30" s="83"/>
    </row>
    <row r="31" spans="2:8" ht="21.95" customHeight="1">
      <c r="B31" s="110" t="s">
        <v>191</v>
      </c>
      <c r="C31" s="111"/>
      <c r="D31" s="112"/>
      <c r="E31" s="80" t="s">
        <v>219</v>
      </c>
      <c r="F31" s="84">
        <f t="shared" si="0"/>
        <v>0.63</v>
      </c>
      <c r="G31" s="82"/>
      <c r="H31" s="83">
        <v>0.63</v>
      </c>
    </row>
    <row r="32" spans="2:8" ht="21.95" customHeight="1">
      <c r="B32" s="110" t="s">
        <v>192</v>
      </c>
      <c r="C32" s="111"/>
      <c r="D32" s="112"/>
      <c r="E32" s="80" t="s">
        <v>220</v>
      </c>
      <c r="F32" s="84">
        <f t="shared" si="0"/>
        <v>1.07</v>
      </c>
      <c r="G32" s="82"/>
      <c r="H32" s="83">
        <v>1.07</v>
      </c>
    </row>
    <row r="33" spans="2:8" ht="21.95" customHeight="1">
      <c r="B33" s="110" t="s">
        <v>193</v>
      </c>
      <c r="C33" s="111"/>
      <c r="D33" s="112"/>
      <c r="E33" s="81" t="s">
        <v>221</v>
      </c>
      <c r="F33" s="84">
        <f t="shared" si="0"/>
        <v>12.16</v>
      </c>
      <c r="G33" s="82">
        <v>11.86</v>
      </c>
      <c r="H33" s="83">
        <v>0.3</v>
      </c>
    </row>
    <row r="34" spans="2:8" ht="21.95" customHeight="1">
      <c r="B34" s="110" t="s">
        <v>194</v>
      </c>
      <c r="C34" s="111"/>
      <c r="D34" s="112"/>
      <c r="E34" s="80" t="s">
        <v>222</v>
      </c>
      <c r="F34" s="84">
        <f t="shared" si="0"/>
        <v>0.15</v>
      </c>
      <c r="G34" s="82"/>
      <c r="H34" s="83">
        <v>0.15</v>
      </c>
    </row>
    <row r="35" spans="2:8" ht="21.95" customHeight="1">
      <c r="B35" s="110" t="s">
        <v>195</v>
      </c>
      <c r="C35" s="111"/>
      <c r="D35" s="112"/>
      <c r="E35" s="80" t="s">
        <v>223</v>
      </c>
      <c r="F35" s="84">
        <f t="shared" si="0"/>
        <v>11.86</v>
      </c>
      <c r="G35" s="82">
        <v>11.86</v>
      </c>
      <c r="H35" s="83"/>
    </row>
    <row r="36" spans="2:8" ht="21.95" customHeight="1">
      <c r="B36" s="110" t="s">
        <v>196</v>
      </c>
      <c r="C36" s="111"/>
      <c r="D36" s="112"/>
      <c r="E36" s="80" t="s">
        <v>224</v>
      </c>
      <c r="F36" s="84">
        <f t="shared" si="0"/>
        <v>0.15</v>
      </c>
      <c r="G36" s="82"/>
      <c r="H36" s="83">
        <v>0.15</v>
      </c>
    </row>
  </sheetData>
  <mergeCells count="38">
    <mergeCell ref="B2:H2"/>
    <mergeCell ref="B4:E4"/>
    <mergeCell ref="F4:H4"/>
    <mergeCell ref="B5:D5"/>
    <mergeCell ref="B7:E7"/>
    <mergeCell ref="E5:E6"/>
    <mergeCell ref="F5:F6"/>
    <mergeCell ref="G5:G6"/>
    <mergeCell ref="H5:H6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33:D33"/>
    <mergeCell ref="B34:D34"/>
    <mergeCell ref="B35:D35"/>
    <mergeCell ref="B36:D36"/>
    <mergeCell ref="B28:D28"/>
    <mergeCell ref="B29:D29"/>
    <mergeCell ref="B30:D30"/>
    <mergeCell ref="B31:D31"/>
    <mergeCell ref="B32:D32"/>
  </mergeCells>
  <phoneticPr fontId="24" type="noConversion"/>
  <pageMargins left="0.75" right="0.75" top="0.270000010728836" bottom="0.270000010728836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1"/>
  <sheetViews>
    <sheetView workbookViewId="0">
      <pane ySplit="6" topLeftCell="A7" activePane="bottomLeft" state="frozen"/>
      <selection pane="bottomLeft" activeCell="B11" sqref="B11:M11"/>
    </sheetView>
  </sheetViews>
  <sheetFormatPr defaultColWidth="10" defaultRowHeight="13.5"/>
  <cols>
    <col min="1" max="1" width="1.5" customWidth="1"/>
    <col min="2" max="13" width="16.375" customWidth="1"/>
    <col min="14" max="14" width="1.5" customWidth="1"/>
  </cols>
  <sheetData>
    <row r="1" spans="1:14" ht="14.25" customHeight="1">
      <c r="A1" s="59"/>
      <c r="B1" s="60"/>
      <c r="C1" s="61"/>
      <c r="D1" s="61"/>
      <c r="E1" s="61"/>
      <c r="F1" s="61" t="s">
        <v>0</v>
      </c>
      <c r="G1" s="61"/>
      <c r="H1" s="60"/>
      <c r="I1" s="61"/>
      <c r="J1" s="61"/>
      <c r="K1" s="61"/>
      <c r="L1" s="61" t="s">
        <v>0</v>
      </c>
      <c r="M1" s="61"/>
      <c r="N1" s="59"/>
    </row>
    <row r="2" spans="1:14" ht="19.899999999999999" customHeight="1">
      <c r="A2" s="8"/>
      <c r="B2" s="103" t="s">
        <v>68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8" t="s">
        <v>2</v>
      </c>
    </row>
    <row r="3" spans="1:14" ht="17.100000000000001" customHeight="1">
      <c r="A3" s="8"/>
      <c r="B3" s="6"/>
      <c r="C3" s="12"/>
      <c r="D3" s="28"/>
      <c r="E3" s="28"/>
      <c r="F3" s="28"/>
      <c r="G3" s="14"/>
      <c r="H3" s="6"/>
      <c r="I3" s="12"/>
      <c r="J3" s="28"/>
      <c r="K3" s="28"/>
      <c r="L3" s="28"/>
      <c r="M3" s="14" t="s">
        <v>3</v>
      </c>
      <c r="N3" s="8"/>
    </row>
    <row r="4" spans="1:14" ht="21.4" customHeight="1">
      <c r="A4" s="10"/>
      <c r="B4" s="108" t="s">
        <v>69</v>
      </c>
      <c r="C4" s="108"/>
      <c r="D4" s="108"/>
      <c r="E4" s="108"/>
      <c r="F4" s="108"/>
      <c r="G4" s="108"/>
      <c r="H4" s="108" t="s">
        <v>54</v>
      </c>
      <c r="I4" s="108"/>
      <c r="J4" s="108"/>
      <c r="K4" s="108"/>
      <c r="L4" s="108"/>
      <c r="M4" s="108"/>
      <c r="N4" s="10"/>
    </row>
    <row r="5" spans="1:14" ht="21.4" customHeight="1">
      <c r="A5" s="8"/>
      <c r="B5" s="108" t="s">
        <v>8</v>
      </c>
      <c r="C5" s="108" t="s">
        <v>70</v>
      </c>
      <c r="D5" s="108" t="s">
        <v>71</v>
      </c>
      <c r="E5" s="108"/>
      <c r="F5" s="108"/>
      <c r="G5" s="108" t="s">
        <v>72</v>
      </c>
      <c r="H5" s="108" t="s">
        <v>8</v>
      </c>
      <c r="I5" s="108" t="s">
        <v>70</v>
      </c>
      <c r="J5" s="108" t="s">
        <v>71</v>
      </c>
      <c r="K5" s="108"/>
      <c r="L5" s="108"/>
      <c r="M5" s="108" t="s">
        <v>72</v>
      </c>
      <c r="N5" s="8"/>
    </row>
    <row r="6" spans="1:14" ht="34.15" customHeight="1">
      <c r="A6" s="8"/>
      <c r="B6" s="108"/>
      <c r="C6" s="108"/>
      <c r="D6" s="9" t="s">
        <v>73</v>
      </c>
      <c r="E6" s="9" t="s">
        <v>74</v>
      </c>
      <c r="F6" s="9" t="s">
        <v>75</v>
      </c>
      <c r="G6" s="108"/>
      <c r="H6" s="108"/>
      <c r="I6" s="108"/>
      <c r="J6" s="9" t="s">
        <v>73</v>
      </c>
      <c r="K6" s="9" t="s">
        <v>74</v>
      </c>
      <c r="L6" s="9" t="s">
        <v>75</v>
      </c>
      <c r="M6" s="108"/>
      <c r="N6" s="8"/>
    </row>
    <row r="7" spans="1:14" ht="19.899999999999999" customHeight="1">
      <c r="A7" s="23"/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>
        <v>0</v>
      </c>
      <c r="H7" s="55">
        <v>0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23"/>
    </row>
    <row r="8" spans="1:14" ht="8.4499999999999993" customHeigh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"/>
    </row>
    <row r="9" spans="1:14" ht="17.100000000000001" customHeight="1">
      <c r="A9" s="64"/>
      <c r="B9" s="119" t="s">
        <v>76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66"/>
    </row>
    <row r="11" spans="1:14" ht="38.25" customHeight="1">
      <c r="B11" s="118" t="s">
        <v>225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</row>
  </sheetData>
  <mergeCells count="13">
    <mergeCell ref="B11:M11"/>
    <mergeCell ref="B2:M2"/>
    <mergeCell ref="B4:G4"/>
    <mergeCell ref="H4:M4"/>
    <mergeCell ref="D5:F5"/>
    <mergeCell ref="J5:L5"/>
    <mergeCell ref="B9:M9"/>
    <mergeCell ref="B5:B6"/>
    <mergeCell ref="C5:C6"/>
    <mergeCell ref="G5:G6"/>
    <mergeCell ref="H5:H6"/>
    <mergeCell ref="I5:I6"/>
    <mergeCell ref="M5:M6"/>
  </mergeCells>
  <phoneticPr fontId="24" type="noConversion"/>
  <pageMargins left="0.75" right="0.75" top="0.270000010728836" bottom="0.270000010728836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I9"/>
  <sheetViews>
    <sheetView topLeftCell="B1" workbookViewId="0">
      <pane ySplit="6" topLeftCell="A7" activePane="bottomLeft" state="frozen"/>
      <selection pane="bottomLeft" activeCell="F11" sqref="F11"/>
    </sheetView>
  </sheetViews>
  <sheetFormatPr defaultColWidth="10" defaultRowHeight="13.5"/>
  <cols>
    <col min="1" max="1" width="1.5" customWidth="1"/>
    <col min="2" max="4" width="7.75" customWidth="1"/>
    <col min="5" max="5" width="41" customWidth="1"/>
    <col min="6" max="8" width="16.375" customWidth="1"/>
    <col min="9" max="9" width="1.5" customWidth="1"/>
  </cols>
  <sheetData>
    <row r="1" spans="1:9" ht="14.25" customHeight="1">
      <c r="A1" s="18"/>
      <c r="B1" s="107"/>
      <c r="C1" s="107"/>
      <c r="D1" s="107"/>
      <c r="E1" s="26"/>
      <c r="F1" s="27"/>
      <c r="G1" s="27"/>
      <c r="H1" s="27"/>
      <c r="I1" s="18"/>
    </row>
    <row r="2" spans="1:9" ht="19.899999999999999" customHeight="1">
      <c r="A2" s="8"/>
      <c r="B2" s="103" t="s">
        <v>77</v>
      </c>
      <c r="C2" s="103"/>
      <c r="D2" s="103"/>
      <c r="E2" s="103"/>
      <c r="F2" s="103"/>
      <c r="G2" s="103"/>
      <c r="H2" s="103"/>
      <c r="I2" s="8" t="s">
        <v>2</v>
      </c>
    </row>
    <row r="3" spans="1:9" ht="17.100000000000001" customHeight="1">
      <c r="A3" s="8"/>
      <c r="B3" s="6"/>
      <c r="C3" s="6"/>
      <c r="D3" s="6"/>
      <c r="E3" s="12"/>
      <c r="F3" s="28"/>
      <c r="G3" s="28"/>
      <c r="H3" s="14" t="s">
        <v>3</v>
      </c>
      <c r="I3" s="8"/>
    </row>
    <row r="4" spans="1:9" ht="21.4" customHeight="1">
      <c r="A4" s="8"/>
      <c r="B4" s="104" t="s">
        <v>53</v>
      </c>
      <c r="C4" s="104"/>
      <c r="D4" s="104"/>
      <c r="E4" s="104"/>
      <c r="F4" s="108" t="s">
        <v>54</v>
      </c>
      <c r="G4" s="108"/>
      <c r="H4" s="108"/>
      <c r="I4" s="8"/>
    </row>
    <row r="5" spans="1:9" ht="21.4" customHeight="1">
      <c r="A5" s="20"/>
      <c r="B5" s="104" t="s">
        <v>55</v>
      </c>
      <c r="C5" s="104"/>
      <c r="D5" s="104"/>
      <c r="E5" s="104" t="s">
        <v>56</v>
      </c>
      <c r="F5" s="108" t="s">
        <v>8</v>
      </c>
      <c r="G5" s="108" t="s">
        <v>57</v>
      </c>
      <c r="H5" s="108" t="s">
        <v>58</v>
      </c>
      <c r="I5" s="20"/>
    </row>
    <row r="6" spans="1:9" ht="21.4" customHeight="1">
      <c r="A6" s="8"/>
      <c r="B6" s="19" t="s">
        <v>59</v>
      </c>
      <c r="C6" s="19" t="s">
        <v>60</v>
      </c>
      <c r="D6" s="19" t="s">
        <v>61</v>
      </c>
      <c r="E6" s="104"/>
      <c r="F6" s="108"/>
      <c r="G6" s="108"/>
      <c r="H6" s="108"/>
      <c r="I6" s="8"/>
    </row>
    <row r="7" spans="1:9" ht="19.899999999999999" customHeight="1">
      <c r="A7" s="21"/>
      <c r="B7" s="117" t="s">
        <v>62</v>
      </c>
      <c r="C7" s="117"/>
      <c r="D7" s="117"/>
      <c r="E7" s="117"/>
      <c r="F7" s="29">
        <v>0</v>
      </c>
      <c r="G7" s="29">
        <v>0</v>
      </c>
      <c r="H7" s="29">
        <v>0</v>
      </c>
      <c r="I7" s="21"/>
    </row>
    <row r="8" spans="1:9" ht="19.899999999999999" customHeight="1">
      <c r="A8" s="23"/>
      <c r="B8" s="24"/>
      <c r="C8" s="24"/>
      <c r="D8" s="24"/>
      <c r="E8" s="30" t="s">
        <v>17</v>
      </c>
      <c r="F8" s="31"/>
      <c r="G8" s="31"/>
      <c r="H8" s="31"/>
      <c r="I8" s="23"/>
    </row>
    <row r="9" spans="1:9" ht="30" customHeight="1">
      <c r="A9" s="25"/>
      <c r="B9" s="120" t="s">
        <v>226</v>
      </c>
      <c r="C9" s="121"/>
      <c r="D9" s="121"/>
      <c r="E9" s="121"/>
      <c r="F9" s="121"/>
      <c r="G9" s="121"/>
      <c r="H9" s="122"/>
      <c r="I9" s="32"/>
    </row>
  </sheetData>
  <mergeCells count="11">
    <mergeCell ref="B9:H9"/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honeticPr fontId="24" type="noConversion"/>
  <pageMargins left="0.75" right="0.75" top="0.270000010728836" bottom="0.270000010728836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1"/>
  <sheetViews>
    <sheetView workbookViewId="0">
      <pane ySplit="6" topLeftCell="A7" activePane="bottomLeft" state="frozen"/>
      <selection pane="bottomLeft" activeCell="B11" sqref="B11:M11"/>
    </sheetView>
  </sheetViews>
  <sheetFormatPr defaultColWidth="10" defaultRowHeight="13.5"/>
  <cols>
    <col min="1" max="1" width="1.5" customWidth="1"/>
    <col min="2" max="13" width="16.375" customWidth="1"/>
    <col min="14" max="14" width="1.5" customWidth="1"/>
  </cols>
  <sheetData>
    <row r="1" spans="1:14" ht="14.25" customHeight="1">
      <c r="A1" s="59"/>
      <c r="B1" s="60"/>
      <c r="C1" s="61"/>
      <c r="D1" s="61"/>
      <c r="E1" s="61"/>
      <c r="F1" s="61" t="s">
        <v>0</v>
      </c>
      <c r="G1" s="61"/>
      <c r="H1" s="60"/>
      <c r="I1" s="61"/>
      <c r="J1" s="61"/>
      <c r="K1" s="61"/>
      <c r="L1" s="61" t="s">
        <v>0</v>
      </c>
      <c r="M1" s="61"/>
      <c r="N1" s="59"/>
    </row>
    <row r="2" spans="1:14" ht="19.899999999999999" customHeight="1">
      <c r="A2" s="8"/>
      <c r="B2" s="103" t="s">
        <v>78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8" t="s">
        <v>2</v>
      </c>
    </row>
    <row r="3" spans="1:14" ht="17.100000000000001" customHeight="1">
      <c r="A3" s="8"/>
      <c r="B3" s="6"/>
      <c r="C3" s="12"/>
      <c r="D3" s="28"/>
      <c r="E3" s="28"/>
      <c r="F3" s="28"/>
      <c r="G3" s="14"/>
      <c r="H3" s="6"/>
      <c r="I3" s="12"/>
      <c r="J3" s="28"/>
      <c r="K3" s="28"/>
      <c r="L3" s="28"/>
      <c r="M3" s="14" t="s">
        <v>3</v>
      </c>
      <c r="N3" s="8"/>
    </row>
    <row r="4" spans="1:14" ht="21.4" customHeight="1">
      <c r="A4" s="10"/>
      <c r="B4" s="108" t="s">
        <v>69</v>
      </c>
      <c r="C4" s="108"/>
      <c r="D4" s="108"/>
      <c r="E4" s="108"/>
      <c r="F4" s="108"/>
      <c r="G4" s="108"/>
      <c r="H4" s="108" t="s">
        <v>54</v>
      </c>
      <c r="I4" s="108"/>
      <c r="J4" s="108"/>
      <c r="K4" s="108"/>
      <c r="L4" s="108"/>
      <c r="M4" s="108"/>
      <c r="N4" s="10"/>
    </row>
    <row r="5" spans="1:14" ht="21.4" customHeight="1">
      <c r="A5" s="8"/>
      <c r="B5" s="108" t="s">
        <v>8</v>
      </c>
      <c r="C5" s="108" t="s">
        <v>70</v>
      </c>
      <c r="D5" s="108" t="s">
        <v>71</v>
      </c>
      <c r="E5" s="108"/>
      <c r="F5" s="108"/>
      <c r="G5" s="108" t="s">
        <v>72</v>
      </c>
      <c r="H5" s="108" t="s">
        <v>8</v>
      </c>
      <c r="I5" s="108" t="s">
        <v>70</v>
      </c>
      <c r="J5" s="108" t="s">
        <v>71</v>
      </c>
      <c r="K5" s="108"/>
      <c r="L5" s="108"/>
      <c r="M5" s="108" t="s">
        <v>72</v>
      </c>
      <c r="N5" s="8"/>
    </row>
    <row r="6" spans="1:14" ht="34.15" customHeight="1">
      <c r="A6" s="8"/>
      <c r="B6" s="108"/>
      <c r="C6" s="108"/>
      <c r="D6" s="9" t="s">
        <v>73</v>
      </c>
      <c r="E6" s="9" t="s">
        <v>74</v>
      </c>
      <c r="F6" s="9" t="s">
        <v>75</v>
      </c>
      <c r="G6" s="108"/>
      <c r="H6" s="108"/>
      <c r="I6" s="108"/>
      <c r="J6" s="9" t="s">
        <v>73</v>
      </c>
      <c r="K6" s="9" t="s">
        <v>74</v>
      </c>
      <c r="L6" s="9" t="s">
        <v>75</v>
      </c>
      <c r="M6" s="108"/>
      <c r="N6" s="8"/>
    </row>
    <row r="7" spans="1:14" ht="19.899999999999999" customHeight="1">
      <c r="A7" s="23"/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>
        <v>0</v>
      </c>
      <c r="H7" s="55">
        <v>0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23"/>
    </row>
    <row r="8" spans="1:14" ht="8.4499999999999993" customHeight="1">
      <c r="A8" s="62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5"/>
    </row>
    <row r="9" spans="1:14" ht="17.100000000000001" customHeight="1">
      <c r="A9" s="64"/>
      <c r="B9" s="119" t="s">
        <v>76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66"/>
    </row>
    <row r="11" spans="1:14" ht="20.25">
      <c r="B11" s="118" t="s">
        <v>225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</row>
  </sheetData>
  <mergeCells count="13">
    <mergeCell ref="B11:M11"/>
    <mergeCell ref="B2:M2"/>
    <mergeCell ref="B4:G4"/>
    <mergeCell ref="H4:M4"/>
    <mergeCell ref="D5:F5"/>
    <mergeCell ref="J5:L5"/>
    <mergeCell ref="B9:M9"/>
    <mergeCell ref="B5:B6"/>
    <mergeCell ref="C5:C6"/>
    <mergeCell ref="G5:G6"/>
    <mergeCell ref="H5:H6"/>
    <mergeCell ref="I5:I6"/>
    <mergeCell ref="M5:M6"/>
  </mergeCells>
  <phoneticPr fontId="24" type="noConversion"/>
  <pageMargins left="0.75" right="0.75" top="0.270000010728836" bottom="0.270000010728836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9"/>
  <sheetViews>
    <sheetView workbookViewId="0">
      <pane ySplit="5" topLeftCell="A6" activePane="bottomLeft" state="frozen"/>
      <selection pane="bottomLeft" activeCell="E37" sqref="E37"/>
    </sheetView>
  </sheetViews>
  <sheetFormatPr defaultColWidth="10" defaultRowHeight="13.5"/>
  <cols>
    <col min="1" max="1" width="1.5" customWidth="1"/>
    <col min="2" max="2" width="33.375" customWidth="1"/>
    <col min="3" max="3" width="16.375" customWidth="1"/>
    <col min="4" max="4" width="33.375" customWidth="1"/>
    <col min="5" max="5" width="16.375" customWidth="1"/>
    <col min="6" max="6" width="1.5" customWidth="1"/>
    <col min="7" max="7" width="9.75" customWidth="1"/>
  </cols>
  <sheetData>
    <row r="1" spans="1:6" ht="14.25" customHeight="1">
      <c r="A1" s="48"/>
      <c r="B1" s="34"/>
      <c r="C1" s="49"/>
      <c r="D1" s="49"/>
      <c r="E1" s="49"/>
      <c r="F1" s="58"/>
    </row>
    <row r="2" spans="1:6" ht="19.899999999999999" customHeight="1">
      <c r="A2" s="39"/>
      <c r="B2" s="103" t="s">
        <v>79</v>
      </c>
      <c r="C2" s="103"/>
      <c r="D2" s="103"/>
      <c r="E2" s="103"/>
      <c r="F2" s="8"/>
    </row>
    <row r="3" spans="1:6" ht="17.100000000000001" customHeight="1">
      <c r="A3" s="39"/>
      <c r="B3" s="50"/>
      <c r="C3" s="50"/>
      <c r="D3" s="50"/>
      <c r="E3" s="50" t="s">
        <v>3</v>
      </c>
      <c r="F3" s="8"/>
    </row>
    <row r="4" spans="1:6" ht="21.4" customHeight="1">
      <c r="A4" s="39"/>
      <c r="B4" s="123" t="s">
        <v>4</v>
      </c>
      <c r="C4" s="123"/>
      <c r="D4" s="123" t="s">
        <v>5</v>
      </c>
      <c r="E4" s="123"/>
      <c r="F4" s="8"/>
    </row>
    <row r="5" spans="1:6" ht="21.4" customHeight="1">
      <c r="A5" s="52"/>
      <c r="B5" s="51" t="s">
        <v>6</v>
      </c>
      <c r="C5" s="51" t="s">
        <v>7</v>
      </c>
      <c r="D5" s="51" t="s">
        <v>6</v>
      </c>
      <c r="E5" s="51" t="s">
        <v>7</v>
      </c>
      <c r="F5" s="8"/>
    </row>
    <row r="6" spans="1:6" ht="19.899999999999999" customHeight="1">
      <c r="A6" s="102"/>
      <c r="B6" s="54" t="s">
        <v>80</v>
      </c>
      <c r="C6" s="86">
        <v>145</v>
      </c>
      <c r="D6" s="54" t="s">
        <v>81</v>
      </c>
      <c r="E6" s="86">
        <v>65</v>
      </c>
      <c r="F6" s="23"/>
    </row>
    <row r="7" spans="1:6" ht="19.899999999999999" customHeight="1">
      <c r="A7" s="102"/>
      <c r="B7" s="54" t="s">
        <v>82</v>
      </c>
      <c r="C7" s="86"/>
      <c r="D7" s="54" t="s">
        <v>83</v>
      </c>
      <c r="E7" s="86"/>
      <c r="F7" s="23"/>
    </row>
    <row r="8" spans="1:6" ht="19.899999999999999" customHeight="1">
      <c r="A8" s="102"/>
      <c r="B8" s="54" t="s">
        <v>84</v>
      </c>
      <c r="C8" s="86"/>
      <c r="D8" s="54" t="s">
        <v>85</v>
      </c>
      <c r="E8" s="86"/>
      <c r="F8" s="23"/>
    </row>
    <row r="9" spans="1:6" ht="19.899999999999999" customHeight="1">
      <c r="A9" s="102"/>
      <c r="B9" s="54" t="s">
        <v>86</v>
      </c>
      <c r="C9" s="86"/>
      <c r="D9" s="54" t="s">
        <v>87</v>
      </c>
      <c r="E9" s="86"/>
      <c r="F9" s="23"/>
    </row>
    <row r="10" spans="1:6" ht="19.899999999999999" customHeight="1">
      <c r="A10" s="102"/>
      <c r="B10" s="54" t="s">
        <v>88</v>
      </c>
      <c r="C10" s="86"/>
      <c r="D10" s="54" t="s">
        <v>89</v>
      </c>
      <c r="E10" s="86"/>
      <c r="F10" s="23"/>
    </row>
    <row r="11" spans="1:6" ht="19.899999999999999" customHeight="1">
      <c r="A11" s="102"/>
      <c r="B11" s="54" t="s">
        <v>90</v>
      </c>
      <c r="C11" s="86"/>
      <c r="D11" s="54" t="s">
        <v>91</v>
      </c>
      <c r="E11" s="86"/>
      <c r="F11" s="23"/>
    </row>
    <row r="12" spans="1:6" ht="19.899999999999999" customHeight="1">
      <c r="A12" s="102"/>
      <c r="B12" s="54" t="s">
        <v>92</v>
      </c>
      <c r="C12" s="86"/>
      <c r="D12" s="54" t="s">
        <v>93</v>
      </c>
      <c r="E12" s="86"/>
      <c r="F12" s="23"/>
    </row>
    <row r="13" spans="1:6" ht="19.899999999999999" customHeight="1">
      <c r="A13" s="102"/>
      <c r="B13" s="54" t="s">
        <v>94</v>
      </c>
      <c r="C13" s="86"/>
      <c r="D13" s="54" t="s">
        <v>95</v>
      </c>
      <c r="E13" s="86">
        <v>20.399999999999999</v>
      </c>
      <c r="F13" s="23"/>
    </row>
    <row r="14" spans="1:6" ht="19.899999999999999" customHeight="1">
      <c r="A14" s="102"/>
      <c r="B14" s="54" t="s">
        <v>96</v>
      </c>
      <c r="C14" s="86"/>
      <c r="D14" s="54" t="s">
        <v>97</v>
      </c>
      <c r="E14" s="86"/>
      <c r="F14" s="23"/>
    </row>
    <row r="15" spans="1:6" ht="19.899999999999999" customHeight="1">
      <c r="A15" s="102"/>
      <c r="B15" s="54" t="s">
        <v>17</v>
      </c>
      <c r="C15" s="86"/>
      <c r="D15" s="54" t="s">
        <v>98</v>
      </c>
      <c r="E15" s="86">
        <v>8.31</v>
      </c>
      <c r="F15" s="23"/>
    </row>
    <row r="16" spans="1:6" ht="19.899999999999999" customHeight="1">
      <c r="A16" s="102"/>
      <c r="B16" s="54" t="s">
        <v>17</v>
      </c>
      <c r="C16" s="86"/>
      <c r="D16" s="54" t="s">
        <v>99</v>
      </c>
      <c r="E16" s="86"/>
      <c r="F16" s="23"/>
    </row>
    <row r="17" spans="1:6" ht="19.899999999999999" customHeight="1">
      <c r="A17" s="102"/>
      <c r="B17" s="54" t="s">
        <v>17</v>
      </c>
      <c r="C17" s="86"/>
      <c r="D17" s="54" t="s">
        <v>100</v>
      </c>
      <c r="E17" s="86">
        <v>46.57</v>
      </c>
      <c r="F17" s="23"/>
    </row>
    <row r="18" spans="1:6" ht="19.899999999999999" customHeight="1">
      <c r="A18" s="102"/>
      <c r="B18" s="54" t="s">
        <v>17</v>
      </c>
      <c r="C18" s="86"/>
      <c r="D18" s="54" t="s">
        <v>101</v>
      </c>
      <c r="E18" s="86"/>
      <c r="F18" s="23"/>
    </row>
    <row r="19" spans="1:6" ht="19.899999999999999" customHeight="1">
      <c r="A19" s="102"/>
      <c r="B19" s="54" t="s">
        <v>17</v>
      </c>
      <c r="C19" s="86"/>
      <c r="D19" s="54" t="s">
        <v>102</v>
      </c>
      <c r="E19" s="86"/>
      <c r="F19" s="23"/>
    </row>
    <row r="20" spans="1:6" ht="19.899999999999999" customHeight="1">
      <c r="A20" s="102"/>
      <c r="B20" s="54" t="s">
        <v>17</v>
      </c>
      <c r="C20" s="86"/>
      <c r="D20" s="54" t="s">
        <v>103</v>
      </c>
      <c r="E20" s="86"/>
      <c r="F20" s="23"/>
    </row>
    <row r="21" spans="1:6" ht="19.899999999999999" customHeight="1">
      <c r="A21" s="102"/>
      <c r="B21" s="54" t="s">
        <v>17</v>
      </c>
      <c r="C21" s="86"/>
      <c r="D21" s="54" t="s">
        <v>104</v>
      </c>
      <c r="E21" s="86"/>
      <c r="F21" s="23"/>
    </row>
    <row r="22" spans="1:6" ht="19.899999999999999" customHeight="1">
      <c r="A22" s="102"/>
      <c r="B22" s="54" t="s">
        <v>17</v>
      </c>
      <c r="C22" s="86"/>
      <c r="D22" s="54" t="s">
        <v>105</v>
      </c>
      <c r="E22" s="86"/>
      <c r="F22" s="23"/>
    </row>
    <row r="23" spans="1:6" ht="19.899999999999999" customHeight="1">
      <c r="A23" s="102"/>
      <c r="B23" s="54" t="s">
        <v>17</v>
      </c>
      <c r="C23" s="86"/>
      <c r="D23" s="54" t="s">
        <v>106</v>
      </c>
      <c r="E23" s="86"/>
      <c r="F23" s="23"/>
    </row>
    <row r="24" spans="1:6" ht="19.899999999999999" customHeight="1">
      <c r="A24" s="102"/>
      <c r="B24" s="54" t="s">
        <v>17</v>
      </c>
      <c r="C24" s="86"/>
      <c r="D24" s="54" t="s">
        <v>107</v>
      </c>
      <c r="E24" s="86"/>
      <c r="F24" s="23"/>
    </row>
    <row r="25" spans="1:6" ht="19.899999999999999" customHeight="1">
      <c r="A25" s="102"/>
      <c r="B25" s="54" t="s">
        <v>17</v>
      </c>
      <c r="C25" s="86"/>
      <c r="D25" s="54" t="s">
        <v>108</v>
      </c>
      <c r="E25" s="86">
        <v>4.72</v>
      </c>
      <c r="F25" s="23"/>
    </row>
    <row r="26" spans="1:6" ht="19.899999999999999" customHeight="1">
      <c r="A26" s="102"/>
      <c r="B26" s="54" t="s">
        <v>17</v>
      </c>
      <c r="C26" s="86"/>
      <c r="D26" s="54" t="s">
        <v>109</v>
      </c>
      <c r="E26" s="86"/>
      <c r="F26" s="23"/>
    </row>
    <row r="27" spans="1:6" ht="19.899999999999999" customHeight="1">
      <c r="A27" s="102"/>
      <c r="B27" s="54" t="s">
        <v>17</v>
      </c>
      <c r="C27" s="86"/>
      <c r="D27" s="54" t="s">
        <v>110</v>
      </c>
      <c r="E27" s="86"/>
      <c r="F27" s="23"/>
    </row>
    <row r="28" spans="1:6" ht="19.899999999999999" customHeight="1">
      <c r="A28" s="102"/>
      <c r="B28" s="54" t="s">
        <v>17</v>
      </c>
      <c r="C28" s="86"/>
      <c r="D28" s="54" t="s">
        <v>111</v>
      </c>
      <c r="E28" s="86"/>
      <c r="F28" s="23"/>
    </row>
    <row r="29" spans="1:6" ht="19.899999999999999" customHeight="1">
      <c r="A29" s="102"/>
      <c r="B29" s="54" t="s">
        <v>17</v>
      </c>
      <c r="C29" s="86"/>
      <c r="D29" s="54" t="s">
        <v>112</v>
      </c>
      <c r="E29" s="86"/>
      <c r="F29" s="23"/>
    </row>
    <row r="30" spans="1:6" ht="19.899999999999999" customHeight="1">
      <c r="A30" s="102"/>
      <c r="B30" s="54" t="s">
        <v>17</v>
      </c>
      <c r="C30" s="86"/>
      <c r="D30" s="54" t="s">
        <v>113</v>
      </c>
      <c r="E30" s="86"/>
      <c r="F30" s="23"/>
    </row>
    <row r="31" spans="1:6" ht="19.899999999999999" customHeight="1">
      <c r="A31" s="102"/>
      <c r="B31" s="54" t="s">
        <v>17</v>
      </c>
      <c r="C31" s="86"/>
      <c r="D31" s="54" t="s">
        <v>114</v>
      </c>
      <c r="E31" s="86"/>
      <c r="F31" s="23"/>
    </row>
    <row r="32" spans="1:6" ht="19.899999999999999" customHeight="1">
      <c r="A32" s="102"/>
      <c r="B32" s="54" t="s">
        <v>17</v>
      </c>
      <c r="C32" s="86"/>
      <c r="D32" s="54" t="s">
        <v>115</v>
      </c>
      <c r="E32" s="86"/>
      <c r="F32" s="23"/>
    </row>
    <row r="33" spans="1:6" ht="19.899999999999999" customHeight="1">
      <c r="A33" s="102"/>
      <c r="B33" s="54" t="s">
        <v>17</v>
      </c>
      <c r="C33" s="86"/>
      <c r="D33" s="54" t="s">
        <v>116</v>
      </c>
      <c r="E33" s="86"/>
      <c r="F33" s="23"/>
    </row>
    <row r="34" spans="1:6" ht="19.899999999999999" customHeight="1">
      <c r="A34" s="102"/>
      <c r="B34" s="54" t="s">
        <v>17</v>
      </c>
      <c r="C34" s="86"/>
      <c r="D34" s="54" t="s">
        <v>117</v>
      </c>
      <c r="E34" s="86"/>
      <c r="F34" s="23"/>
    </row>
    <row r="35" spans="1:6" ht="19.899999999999999" customHeight="1">
      <c r="A35" s="102"/>
      <c r="B35" s="54" t="s">
        <v>17</v>
      </c>
      <c r="C35" s="86"/>
      <c r="D35" s="54" t="s">
        <v>118</v>
      </c>
      <c r="E35" s="86"/>
      <c r="F35" s="23"/>
    </row>
    <row r="36" spans="1:6" ht="19.899999999999999" customHeight="1">
      <c r="A36" s="53"/>
      <c r="B36" s="56" t="s">
        <v>119</v>
      </c>
      <c r="C36" s="87">
        <v>145</v>
      </c>
      <c r="D36" s="56" t="s">
        <v>120</v>
      </c>
      <c r="E36" s="87">
        <f>SUM(E6:E35)</f>
        <v>145</v>
      </c>
      <c r="F36" s="23"/>
    </row>
    <row r="37" spans="1:6" ht="19.899999999999999" customHeight="1">
      <c r="A37" s="53"/>
      <c r="B37" s="54" t="s">
        <v>121</v>
      </c>
      <c r="C37" s="86"/>
      <c r="D37" s="54" t="s">
        <v>122</v>
      </c>
      <c r="E37" s="86"/>
      <c r="F37" s="23"/>
    </row>
    <row r="38" spans="1:6" ht="19.899999999999999" customHeight="1">
      <c r="A38" s="53"/>
      <c r="B38" s="56" t="s">
        <v>50</v>
      </c>
      <c r="C38" s="87">
        <v>145</v>
      </c>
      <c r="D38" s="56" t="s">
        <v>51</v>
      </c>
      <c r="E38" s="87">
        <v>145</v>
      </c>
      <c r="F38" s="23"/>
    </row>
    <row r="39" spans="1:6" ht="8.4499999999999993" customHeight="1">
      <c r="A39" s="42"/>
      <c r="B39" s="42"/>
      <c r="C39" s="42"/>
      <c r="E39" s="42"/>
      <c r="F39" s="47"/>
    </row>
  </sheetData>
  <mergeCells count="4">
    <mergeCell ref="B2:E2"/>
    <mergeCell ref="B4:C4"/>
    <mergeCell ref="D4:E4"/>
    <mergeCell ref="A6:A35"/>
  </mergeCells>
  <phoneticPr fontId="24" type="noConversion"/>
  <pageMargins left="0.75" right="0.75" top="0.270000010728836" bottom="0.270000010728836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O7"/>
  <sheetViews>
    <sheetView workbookViewId="0">
      <pane ySplit="5" topLeftCell="A6" activePane="bottomLeft" state="frozen"/>
      <selection pane="bottomLeft" activeCell="F12" sqref="F12"/>
    </sheetView>
  </sheetViews>
  <sheetFormatPr defaultColWidth="10" defaultRowHeight="13.5"/>
  <cols>
    <col min="1" max="1" width="1.5" customWidth="1"/>
    <col min="2" max="2" width="14" customWidth="1"/>
    <col min="3" max="3" width="35.875" customWidth="1"/>
    <col min="4" max="5" width="16.375" customWidth="1"/>
    <col min="6" max="6" width="22.5" customWidth="1"/>
    <col min="7" max="7" width="24.5" customWidth="1"/>
    <col min="8" max="8" width="26.625" customWidth="1"/>
    <col min="9" max="9" width="22.5" customWidth="1"/>
    <col min="10" max="11" width="16.375" customWidth="1"/>
    <col min="12" max="13" width="18.125" customWidth="1"/>
    <col min="14" max="14" width="16.375" customWidth="1"/>
    <col min="15" max="15" width="1.5" customWidth="1"/>
  </cols>
  <sheetData>
    <row r="1" spans="1:15" ht="19.899999999999999" customHeight="1">
      <c r="A1" s="33"/>
      <c r="B1" s="124"/>
      <c r="C1" s="124"/>
      <c r="D1" s="33"/>
      <c r="E1" s="33"/>
      <c r="F1" s="33"/>
      <c r="G1" s="43"/>
      <c r="H1" s="43"/>
      <c r="I1" s="43"/>
      <c r="J1" s="43"/>
      <c r="K1" s="43"/>
      <c r="L1" s="43"/>
      <c r="M1" s="43"/>
      <c r="N1" s="43"/>
      <c r="O1" s="45"/>
    </row>
    <row r="2" spans="1:15" ht="19.899999999999999" customHeight="1">
      <c r="A2" s="35"/>
      <c r="B2" s="103" t="s">
        <v>123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6"/>
    </row>
    <row r="3" spans="1:15" ht="17.100000000000001" customHeight="1">
      <c r="A3" s="36"/>
      <c r="B3" s="37"/>
      <c r="C3" s="38"/>
      <c r="D3" s="38"/>
      <c r="E3" s="12"/>
      <c r="F3" s="44"/>
      <c r="G3" s="12"/>
      <c r="H3" s="12"/>
      <c r="I3" s="12"/>
      <c r="J3" s="12"/>
      <c r="K3" s="12"/>
      <c r="L3" s="12"/>
      <c r="M3" s="12"/>
      <c r="N3" s="44" t="s">
        <v>3</v>
      </c>
      <c r="O3" s="17"/>
    </row>
    <row r="4" spans="1:15" ht="21.4" customHeight="1">
      <c r="A4" s="39"/>
      <c r="B4" s="104" t="s">
        <v>124</v>
      </c>
      <c r="C4" s="104" t="s">
        <v>125</v>
      </c>
      <c r="D4" s="104" t="s">
        <v>126</v>
      </c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8"/>
    </row>
    <row r="5" spans="1:15" ht="34.15" customHeight="1">
      <c r="A5" s="16"/>
      <c r="B5" s="104"/>
      <c r="C5" s="104"/>
      <c r="D5" s="19" t="s">
        <v>73</v>
      </c>
      <c r="E5" s="9" t="s">
        <v>127</v>
      </c>
      <c r="F5" s="9" t="s">
        <v>128</v>
      </c>
      <c r="G5" s="9" t="s">
        <v>129</v>
      </c>
      <c r="H5" s="9" t="s">
        <v>130</v>
      </c>
      <c r="I5" s="9" t="s">
        <v>131</v>
      </c>
      <c r="J5" s="9" t="s">
        <v>132</v>
      </c>
      <c r="K5" s="9" t="s">
        <v>133</v>
      </c>
      <c r="L5" s="9" t="s">
        <v>134</v>
      </c>
      <c r="M5" s="9" t="s">
        <v>135</v>
      </c>
      <c r="N5" s="9" t="s">
        <v>136</v>
      </c>
      <c r="O5" s="8"/>
    </row>
    <row r="6" spans="1:15" ht="21.95" customHeight="1">
      <c r="A6" s="40"/>
      <c r="B6" s="117" t="s">
        <v>62</v>
      </c>
      <c r="C6" s="117"/>
      <c r="D6" s="88">
        <f>D7</f>
        <v>145</v>
      </c>
      <c r="E6" s="88">
        <f t="shared" ref="E6:F6" si="0">E7</f>
        <v>0</v>
      </c>
      <c r="F6" s="88">
        <f t="shared" si="0"/>
        <v>145</v>
      </c>
      <c r="G6" s="41"/>
      <c r="H6" s="41"/>
      <c r="I6" s="41"/>
      <c r="J6" s="41"/>
      <c r="K6" s="41"/>
      <c r="L6" s="41"/>
      <c r="M6" s="41"/>
      <c r="N6" s="41"/>
      <c r="O6" s="46"/>
    </row>
    <row r="7" spans="1:15" ht="21.95" customHeight="1">
      <c r="A7" s="42"/>
      <c r="B7" s="89" t="s">
        <v>227</v>
      </c>
      <c r="C7" s="89" t="s">
        <v>228</v>
      </c>
      <c r="D7" s="90">
        <v>145</v>
      </c>
      <c r="E7" s="90">
        <v>0</v>
      </c>
      <c r="F7" s="90">
        <v>145</v>
      </c>
      <c r="G7" s="25"/>
      <c r="H7" s="25"/>
      <c r="I7" s="25"/>
      <c r="J7" s="25"/>
      <c r="K7" s="25"/>
      <c r="L7" s="25"/>
      <c r="M7" s="25"/>
      <c r="N7" s="25"/>
      <c r="O7" s="47"/>
    </row>
  </sheetData>
  <mergeCells count="6">
    <mergeCell ref="B1:C1"/>
    <mergeCell ref="B2:N2"/>
    <mergeCell ref="D4:N4"/>
    <mergeCell ref="B6:C6"/>
    <mergeCell ref="B4:B5"/>
    <mergeCell ref="C4:C5"/>
  </mergeCells>
  <phoneticPr fontId="24" type="noConversion"/>
  <pageMargins left="0.75" right="0.75" top="0.270000010728836" bottom="0.27000001072883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1.财政拨款收支总表</vt:lpstr>
      <vt:lpstr>2.一般公共预算支出表</vt:lpstr>
      <vt:lpstr>3.一般公共预算基本支出表</vt:lpstr>
      <vt:lpstr>4.一般公共预算“三公”经费支出表</vt:lpstr>
      <vt:lpstr>5.政府性基金预算支出表</vt:lpstr>
      <vt:lpstr>6.政府性基金预算“三公”经费支出表</vt:lpstr>
      <vt:lpstr>7.部门收支总表</vt:lpstr>
      <vt:lpstr>8.部门收入总表</vt:lpstr>
      <vt:lpstr>9.部门支出总表</vt:lpstr>
      <vt:lpstr>10.项目支出绩效信息表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2024-01-30T19:24:00Z</dcterms:created>
  <dcterms:modified xsi:type="dcterms:W3CDTF">2024-02-19T03:02:43Z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