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附表1" sheetId="1" r:id="rId1"/>
    <sheet name="附表2" sheetId="2" r:id="rId2"/>
    <sheet name="附表3" sheetId="3" r:id="rId3"/>
  </sheets>
  <definedNames>
    <definedName name="_xlnm.Print_Area" localSheetId="0">'附表1'!$1:$22</definedName>
  </definedNames>
  <calcPr fullCalcOnLoad="1"/>
</workbook>
</file>

<file path=xl/sharedStrings.xml><?xml version="1.0" encoding="utf-8"?>
<sst xmlns="http://schemas.openxmlformats.org/spreadsheetml/2006/main" count="210" uniqueCount="149">
  <si>
    <t>附表1</t>
  </si>
  <si>
    <t>部门收入支出决算总表</t>
  </si>
  <si>
    <t>部门：海口市卫生局（汇总）</t>
  </si>
  <si>
    <t>单位：万元</t>
  </si>
  <si>
    <t>收     入</t>
  </si>
  <si>
    <t>支    出</t>
  </si>
  <si>
    <t>项    目</t>
  </si>
  <si>
    <t>行次</t>
  </si>
  <si>
    <t>决算数</t>
  </si>
  <si>
    <t>项目</t>
  </si>
  <si>
    <t>一、财政拨款收入</t>
  </si>
  <si>
    <t>1</t>
  </si>
  <si>
    <t>一、一般公共服务</t>
  </si>
  <si>
    <t>二、上级补助收入</t>
  </si>
  <si>
    <t>2</t>
  </si>
  <si>
    <t>二、外交</t>
  </si>
  <si>
    <t>三、事业收入</t>
  </si>
  <si>
    <t>3</t>
  </si>
  <si>
    <t>三、公共安全支出</t>
  </si>
  <si>
    <t>四、经营收入</t>
  </si>
  <si>
    <t>4</t>
  </si>
  <si>
    <t>四、教育</t>
  </si>
  <si>
    <t>五、附属单位上缴收入</t>
  </si>
  <si>
    <t>5</t>
  </si>
  <si>
    <t>五、科学技术</t>
  </si>
  <si>
    <t>六、其他收入</t>
  </si>
  <si>
    <t>6</t>
  </si>
  <si>
    <t>六、文化体育与传媒</t>
  </si>
  <si>
    <t>7</t>
  </si>
  <si>
    <t>七、社会保障和就业</t>
  </si>
  <si>
    <t>8</t>
  </si>
  <si>
    <t>八、农林水支出</t>
  </si>
  <si>
    <t>9</t>
  </si>
  <si>
    <t>九、住房保障支出</t>
  </si>
  <si>
    <t>10</t>
  </si>
  <si>
    <t>十、医疗卫生</t>
  </si>
  <si>
    <t>11</t>
  </si>
  <si>
    <t>十一、城乡社会事务</t>
  </si>
  <si>
    <t>12</t>
  </si>
  <si>
    <t>十二、其他支出</t>
  </si>
  <si>
    <t>本年收入合计</t>
  </si>
  <si>
    <t>13</t>
  </si>
  <si>
    <t>本年支出合计</t>
  </si>
  <si>
    <t>用事业基金弥补收支差额</t>
  </si>
  <si>
    <t>14</t>
  </si>
  <si>
    <t>结余分配</t>
  </si>
  <si>
    <t>上年结转和结余</t>
  </si>
  <si>
    <t>15</t>
  </si>
  <si>
    <t>年末结转结余</t>
  </si>
  <si>
    <t>收入总计</t>
  </si>
  <si>
    <t>16</t>
  </si>
  <si>
    <t>支出总计</t>
  </si>
  <si>
    <t>注：1.本表反映部门本年度的总收支和年末结转结余情况。2.本表为参考表样，各部门应根据自身实际情况对表格进行调整。</t>
  </si>
  <si>
    <t>附表2</t>
  </si>
  <si>
    <t>公共预算财政拨款支出决算表</t>
  </si>
  <si>
    <t>科目编码</t>
  </si>
  <si>
    <t>科目</t>
  </si>
  <si>
    <t>合计</t>
  </si>
  <si>
    <t>基本支出</t>
  </si>
  <si>
    <t>项目支出</t>
  </si>
  <si>
    <t>备注</t>
  </si>
  <si>
    <t>一般公共服务</t>
  </si>
  <si>
    <t>29</t>
  </si>
  <si>
    <t>群众团体事务</t>
  </si>
  <si>
    <t>01</t>
  </si>
  <si>
    <t xml:space="preserve">  一般行政管理事务</t>
  </si>
  <si>
    <t>31</t>
  </si>
  <si>
    <t>党委办公厅（室）及相关机构事务</t>
  </si>
  <si>
    <t>02</t>
  </si>
  <si>
    <t>204</t>
  </si>
  <si>
    <t>公共安全支出</t>
  </si>
  <si>
    <t>公安</t>
  </si>
  <si>
    <t xml:space="preserve">  禁毒管理</t>
  </si>
  <si>
    <t>205</t>
  </si>
  <si>
    <t>教育</t>
  </si>
  <si>
    <t>普通教育</t>
  </si>
  <si>
    <t>学前教育</t>
  </si>
  <si>
    <t>03</t>
  </si>
  <si>
    <t>职业教育</t>
  </si>
  <si>
    <t>中专教育</t>
  </si>
  <si>
    <t>08</t>
  </si>
  <si>
    <t>进修及培训</t>
  </si>
  <si>
    <t xml:space="preserve">  培训支出</t>
  </si>
  <si>
    <t>206</t>
  </si>
  <si>
    <t>科学技术支出</t>
  </si>
  <si>
    <t>99</t>
  </si>
  <si>
    <t>其他科学技术支出</t>
  </si>
  <si>
    <t xml:space="preserve">  科技奖励</t>
  </si>
  <si>
    <t>207</t>
  </si>
  <si>
    <t xml:space="preserve"> </t>
  </si>
  <si>
    <t>文化体育与传媒</t>
  </si>
  <si>
    <t>文化活动</t>
  </si>
  <si>
    <t>208</t>
  </si>
  <si>
    <t>社会保障和就业</t>
  </si>
  <si>
    <t>05</t>
  </si>
  <si>
    <t>行政事业单位离退休</t>
  </si>
  <si>
    <t xml:space="preserve">  归口管理的行政单位离退休</t>
  </si>
  <si>
    <t>抚恤</t>
  </si>
  <si>
    <t>死亡抚恤</t>
  </si>
  <si>
    <t>残疾人事业</t>
  </si>
  <si>
    <t>210</t>
  </si>
  <si>
    <t>医疗卫生</t>
  </si>
  <si>
    <t>医疗卫生管理事务</t>
  </si>
  <si>
    <t xml:space="preserve">  行政运行</t>
  </si>
  <si>
    <t xml:space="preserve">  其他医疗卫生管理事务支出</t>
  </si>
  <si>
    <t>公立医院</t>
  </si>
  <si>
    <t>综合医院</t>
  </si>
  <si>
    <t>中医（民族）医院</t>
  </si>
  <si>
    <t>06</t>
  </si>
  <si>
    <t xml:space="preserve">  妇产医院</t>
  </si>
  <si>
    <t xml:space="preserve">  其他公立医院支出</t>
  </si>
  <si>
    <t>基层医疗卫生机构</t>
  </si>
  <si>
    <t xml:space="preserve">  乡镇卫生院</t>
  </si>
  <si>
    <t xml:space="preserve">  其他基层医疗卫生机构支出</t>
  </si>
  <si>
    <t>04</t>
  </si>
  <si>
    <t>公共卫生</t>
  </si>
  <si>
    <t>疾病预防控制机构</t>
  </si>
  <si>
    <t>卫生监督机构</t>
  </si>
  <si>
    <t>妇幼保健机构</t>
  </si>
  <si>
    <t>应急救治机构</t>
  </si>
  <si>
    <t xml:space="preserve">  基本公共卫生服务</t>
  </si>
  <si>
    <t>09</t>
  </si>
  <si>
    <t xml:space="preserve">  重大公共卫生专项</t>
  </si>
  <si>
    <t>突发公共卫生专项应急处理</t>
  </si>
  <si>
    <t>其他公共卫生支出</t>
  </si>
  <si>
    <t>医疗保障</t>
  </si>
  <si>
    <t xml:space="preserve">  行政单位医疗</t>
  </si>
  <si>
    <t>事业单位医疗</t>
  </si>
  <si>
    <t xml:space="preserve">  公务员医疗补助</t>
  </si>
  <si>
    <t>食品和药品监督管理事务</t>
  </si>
  <si>
    <t xml:space="preserve">  食品安全事务</t>
  </si>
  <si>
    <t>其他医疗卫生支出</t>
  </si>
  <si>
    <t>213</t>
  </si>
  <si>
    <t>农林水支出</t>
  </si>
  <si>
    <t>农业</t>
  </si>
  <si>
    <t xml:space="preserve">  病虫害控制</t>
  </si>
  <si>
    <t>221</t>
  </si>
  <si>
    <t>住房公积金</t>
  </si>
  <si>
    <t>注：1.本表反映部门本年度公共预算财政拨款实际支出情况。2.本表为参考表样，各部门应根据自身实际情况对表格进行调整。</t>
  </si>
  <si>
    <t>附表3</t>
  </si>
  <si>
    <t>“三公”经费财政拨款支出决算表</t>
  </si>
  <si>
    <t>2014年决算数</t>
  </si>
  <si>
    <t>因公出国（境）费</t>
  </si>
  <si>
    <t>公务用车购置及运行费</t>
  </si>
  <si>
    <t>公务接待费</t>
  </si>
  <si>
    <t>小计</t>
  </si>
  <si>
    <t>公务用车购置</t>
  </si>
  <si>
    <t>公务用车运行维护费</t>
  </si>
  <si>
    <t>注：1.决算数为当年财政拨款预算（含年度执行中追加预算）和以前年度财政拨款结转结余资金安排的“三公”经费支出。2.“三公”经费指因公出国（境）费、公务用车购置及运行费和公务接待费。其中，因公出国（境）费指单位工作人员公务出国（境）的住宿费、旅费、伙食补助费、杂费、培训费等支出；公务用车购置及运行费指单位公务用车购置费及租用费、燃料费、维修费、过路过桥费、保险费、安全奖励费用等支出；公务接待费指单位按规定开支的各类公务接待（含外宾接待）支出。3.本表为参考表样，各部门应根据自身实际情况对表格进行调整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</si>
</sst>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_ "/>
  </numFmts>
  <fonts count="20">
    <font>
      <sz val="12"/>
      <name val="宋体"/>
      <family val="0"/>
    </font>
    <font>
      <sz val="11"/>
      <name val="宋体"/>
      <family val="0"/>
    </font>
    <font>
      <b/>
      <sz val="20"/>
      <name val="黑体"/>
      <family val="3"/>
    </font>
    <font>
      <b/>
      <sz val="12"/>
      <name val="宋体"/>
      <family val="0"/>
    </font>
    <font>
      <sz val="16"/>
      <color indexed="63"/>
      <name val="仿宋_GB2312"/>
      <family val="0"/>
    </font>
    <font>
      <sz val="12"/>
      <color indexed="8"/>
      <name val="宋体"/>
      <family val="0"/>
    </font>
    <font>
      <b/>
      <sz val="12"/>
      <name val="黑体"/>
      <family val="3"/>
    </font>
    <font>
      <sz val="12"/>
      <name val="黑体"/>
      <family val="3"/>
    </font>
    <font>
      <sz val="10"/>
      <name val="宋体"/>
      <family val="0"/>
    </font>
    <font>
      <b/>
      <sz val="12"/>
      <color indexed="8"/>
      <name val="黑体"/>
      <family val="3"/>
    </font>
    <font>
      <sz val="11"/>
      <color indexed="8"/>
      <name val="宋体"/>
      <family val="0"/>
    </font>
    <font>
      <b/>
      <sz val="11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4"/>
      <name val="黑体"/>
      <family val="3"/>
    </font>
    <font>
      <b/>
      <sz val="20"/>
      <color indexed="8"/>
      <name val="黑体"/>
      <family val="3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0" borderId="0">
      <alignment vertical="center"/>
      <protection/>
    </xf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15">
      <alignment/>
      <protection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0" borderId="2" xfId="0" applyNumberFormat="1" applyFont="1" applyBorder="1" applyAlignment="1">
      <alignment horizontal="justify" vertical="center"/>
    </xf>
    <xf numFmtId="0" fontId="0" fillId="0" borderId="1" xfId="15" applyBorder="1">
      <alignment/>
      <protection/>
    </xf>
    <xf numFmtId="0" fontId="5" fillId="0" borderId="0" xfId="18" applyFont="1" applyAlignment="1" applyProtection="1">
      <alignment vertical="center" wrapText="1"/>
      <protection/>
    </xf>
    <xf numFmtId="0" fontId="0" fillId="0" borderId="0" xfId="15" applyFont="1">
      <alignment/>
      <protection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 vertical="center" shrinkToFit="1"/>
    </xf>
    <xf numFmtId="0" fontId="11" fillId="0" borderId="1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 shrinkToFit="1"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15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6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178" fontId="7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178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178" fontId="1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178" fontId="7" fillId="0" borderId="1" xfId="0" applyNumberFormat="1" applyFont="1" applyFill="1" applyBorder="1" applyAlignment="1" quotePrefix="1">
      <alignment horizontal="center" vertical="center"/>
    </xf>
    <xf numFmtId="178" fontId="1" fillId="0" borderId="1" xfId="0" applyNumberFormat="1" applyFont="1" applyFill="1" applyBorder="1" applyAlignment="1" quotePrefix="1">
      <alignment horizontal="left" vertical="center"/>
    </xf>
  </cellXfs>
  <cellStyles count="10">
    <cellStyle name="Normal" xfId="0"/>
    <cellStyle name="常规_Sheet9" xfId="15"/>
    <cellStyle name="Comma" xfId="16"/>
    <cellStyle name="Currency" xfId="17"/>
    <cellStyle name="常规_Sheet1_Sheet8" xfId="18"/>
    <cellStyle name="Comma [0]" xfId="19"/>
    <cellStyle name="Percent" xfId="20"/>
    <cellStyle name="Currency [0]" xfId="21"/>
    <cellStyle name="Hyperlink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H22"/>
  <sheetViews>
    <sheetView tabSelected="1" zoomScaleSheetLayoutView="100" workbookViewId="0" topLeftCell="A1">
      <selection activeCell="G19" sqref="G19"/>
    </sheetView>
  </sheetViews>
  <sheetFormatPr defaultColWidth="9.00390625" defaultRowHeight="14.25"/>
  <cols>
    <col min="1" max="1" width="24.00390625" style="48" customWidth="1"/>
    <col min="2" max="2" width="4.75390625" style="48" customWidth="1"/>
    <col min="3" max="3" width="10.625" style="48" customWidth="1"/>
    <col min="4" max="4" width="23.125" style="48" customWidth="1"/>
    <col min="5" max="5" width="4.625" style="48" customWidth="1"/>
    <col min="6" max="6" width="10.625" style="48" customWidth="1"/>
    <col min="7" max="8" width="9.00390625" style="49" customWidth="1"/>
    <col min="9" max="16384" width="9.00390625" style="48" customWidth="1"/>
  </cols>
  <sheetData>
    <row r="1" ht="21" customHeight="1">
      <c r="A1" s="16" t="s">
        <v>0</v>
      </c>
    </row>
    <row r="2" spans="1:8" s="44" customFormat="1" ht="30" customHeight="1">
      <c r="A2" s="50" t="s">
        <v>1</v>
      </c>
      <c r="B2" s="50"/>
      <c r="C2" s="50"/>
      <c r="D2" s="50"/>
      <c r="E2" s="50"/>
      <c r="F2" s="50"/>
      <c r="G2" s="51"/>
      <c r="H2" s="51"/>
    </row>
    <row r="3" spans="1:8" s="45" customFormat="1" ht="19.5" customHeight="1">
      <c r="A3" s="52" t="s">
        <v>2</v>
      </c>
      <c r="B3" s="53"/>
      <c r="C3" s="53"/>
      <c r="D3" s="53"/>
      <c r="E3" s="53"/>
      <c r="F3" s="54" t="s">
        <v>3</v>
      </c>
      <c r="G3" s="55"/>
      <c r="H3" s="55"/>
    </row>
    <row r="4" spans="1:8" s="46" customFormat="1" ht="24.75" customHeight="1">
      <c r="A4" s="56" t="s">
        <v>4</v>
      </c>
      <c r="B4" s="56"/>
      <c r="C4" s="56"/>
      <c r="D4" s="56" t="s">
        <v>5</v>
      </c>
      <c r="E4" s="56"/>
      <c r="F4" s="56"/>
      <c r="G4" s="57"/>
      <c r="H4" s="57"/>
    </row>
    <row r="5" spans="1:8" s="46" customFormat="1" ht="24.75" customHeight="1">
      <c r="A5" s="68" t="s">
        <v>6</v>
      </c>
      <c r="B5" s="68" t="s">
        <v>7</v>
      </c>
      <c r="C5" s="56" t="s">
        <v>8</v>
      </c>
      <c r="D5" s="68" t="s">
        <v>9</v>
      </c>
      <c r="E5" s="68" t="s">
        <v>7</v>
      </c>
      <c r="F5" s="56" t="s">
        <v>8</v>
      </c>
      <c r="G5" s="57"/>
      <c r="H5" s="57"/>
    </row>
    <row r="6" spans="1:8" s="47" customFormat="1" ht="24.75" customHeight="1">
      <c r="A6" s="69" t="s">
        <v>10</v>
      </c>
      <c r="B6" s="59" t="s">
        <v>11</v>
      </c>
      <c r="C6" s="60">
        <v>33957.19</v>
      </c>
      <c r="D6" s="58" t="s">
        <v>12</v>
      </c>
      <c r="E6" s="61">
        <v>17</v>
      </c>
      <c r="F6" s="60">
        <v>3.17</v>
      </c>
      <c r="G6" s="62"/>
      <c r="H6" s="62"/>
    </row>
    <row r="7" spans="1:8" s="47" customFormat="1" ht="24.75" customHeight="1">
      <c r="A7" s="69" t="s">
        <v>13</v>
      </c>
      <c r="B7" s="59" t="s">
        <v>14</v>
      </c>
      <c r="C7" s="60">
        <v>484.43</v>
      </c>
      <c r="D7" s="58" t="s">
        <v>15</v>
      </c>
      <c r="E7" s="61">
        <v>18</v>
      </c>
      <c r="F7" s="60"/>
      <c r="G7" s="62"/>
      <c r="H7" s="62"/>
    </row>
    <row r="8" spans="1:8" s="47" customFormat="1" ht="24.75" customHeight="1">
      <c r="A8" s="69" t="s">
        <v>16</v>
      </c>
      <c r="B8" s="59" t="s">
        <v>17</v>
      </c>
      <c r="C8" s="60">
        <v>172561.9</v>
      </c>
      <c r="D8" s="58" t="s">
        <v>18</v>
      </c>
      <c r="E8" s="61">
        <v>19</v>
      </c>
      <c r="F8" s="60">
        <v>2.4</v>
      </c>
      <c r="G8" s="62"/>
      <c r="H8" s="62"/>
    </row>
    <row r="9" spans="1:8" s="47" customFormat="1" ht="24.75" customHeight="1">
      <c r="A9" s="69" t="s">
        <v>19</v>
      </c>
      <c r="B9" s="59" t="s">
        <v>20</v>
      </c>
      <c r="C9" s="60"/>
      <c r="D9" s="58" t="s">
        <v>21</v>
      </c>
      <c r="E9" s="61">
        <v>20</v>
      </c>
      <c r="F9" s="60">
        <v>1057.95</v>
      </c>
      <c r="G9" s="62"/>
      <c r="H9" s="62"/>
    </row>
    <row r="10" spans="1:8" s="47" customFormat="1" ht="24.75" customHeight="1">
      <c r="A10" s="58" t="s">
        <v>22</v>
      </c>
      <c r="B10" s="59" t="s">
        <v>23</v>
      </c>
      <c r="C10" s="60"/>
      <c r="D10" s="58" t="s">
        <v>24</v>
      </c>
      <c r="E10" s="61">
        <v>21</v>
      </c>
      <c r="F10" s="60">
        <v>11</v>
      </c>
      <c r="G10" s="62"/>
      <c r="H10" s="62"/>
    </row>
    <row r="11" spans="1:8" s="47" customFormat="1" ht="24.75" customHeight="1">
      <c r="A11" s="58" t="s">
        <v>25</v>
      </c>
      <c r="B11" s="59" t="s">
        <v>26</v>
      </c>
      <c r="C11" s="60">
        <v>2359.84</v>
      </c>
      <c r="D11" s="58" t="s">
        <v>27</v>
      </c>
      <c r="E11" s="61">
        <v>22</v>
      </c>
      <c r="F11" s="60">
        <v>0</v>
      </c>
      <c r="G11" s="62"/>
      <c r="H11" s="62"/>
    </row>
    <row r="12" spans="1:8" s="47" customFormat="1" ht="24.75" customHeight="1">
      <c r="A12" s="63"/>
      <c r="B12" s="59" t="s">
        <v>28</v>
      </c>
      <c r="C12" s="60"/>
      <c r="D12" s="58" t="s">
        <v>29</v>
      </c>
      <c r="E12" s="61">
        <v>23</v>
      </c>
      <c r="F12" s="60">
        <v>1104.16</v>
      </c>
      <c r="G12" s="62"/>
      <c r="H12" s="62"/>
    </row>
    <row r="13" spans="1:8" s="47" customFormat="1" ht="24.75" customHeight="1">
      <c r="A13" s="63"/>
      <c r="B13" s="59" t="s">
        <v>30</v>
      </c>
      <c r="C13" s="60"/>
      <c r="D13" s="58" t="s">
        <v>31</v>
      </c>
      <c r="E13" s="61">
        <v>24</v>
      </c>
      <c r="F13" s="60">
        <v>219.06</v>
      </c>
      <c r="G13" s="62"/>
      <c r="H13" s="62"/>
    </row>
    <row r="14" spans="1:8" s="47" customFormat="1" ht="24.75" customHeight="1">
      <c r="A14" s="63"/>
      <c r="B14" s="59" t="s">
        <v>32</v>
      </c>
      <c r="C14" s="60"/>
      <c r="D14" s="58" t="s">
        <v>33</v>
      </c>
      <c r="E14" s="61">
        <v>25</v>
      </c>
      <c r="F14" s="60">
        <v>1245.04</v>
      </c>
      <c r="G14" s="62"/>
      <c r="H14" s="62"/>
    </row>
    <row r="15" spans="1:8" s="47" customFormat="1" ht="24.75" customHeight="1">
      <c r="A15" s="63"/>
      <c r="B15" s="59" t="s">
        <v>34</v>
      </c>
      <c r="C15" s="60"/>
      <c r="D15" s="58" t="s">
        <v>35</v>
      </c>
      <c r="E15" s="61">
        <v>26</v>
      </c>
      <c r="F15" s="60">
        <v>200101.6</v>
      </c>
      <c r="G15" s="62"/>
      <c r="H15" s="62"/>
    </row>
    <row r="16" spans="1:8" s="47" customFormat="1" ht="24.75" customHeight="1">
      <c r="A16" s="63"/>
      <c r="B16" s="59" t="s">
        <v>36</v>
      </c>
      <c r="C16" s="60"/>
      <c r="D16" s="58" t="s">
        <v>37</v>
      </c>
      <c r="E16" s="61">
        <v>27</v>
      </c>
      <c r="F16" s="60">
        <v>4868.87</v>
      </c>
      <c r="G16" s="62"/>
      <c r="H16" s="62"/>
    </row>
    <row r="17" spans="1:8" s="47" customFormat="1" ht="24.75" customHeight="1">
      <c r="A17" s="63"/>
      <c r="B17" s="59" t="s">
        <v>38</v>
      </c>
      <c r="D17" s="58" t="s">
        <v>39</v>
      </c>
      <c r="E17" s="61">
        <v>28</v>
      </c>
      <c r="F17" s="47">
        <v>1</v>
      </c>
      <c r="G17" s="62"/>
      <c r="H17" s="62"/>
    </row>
    <row r="18" spans="1:8" s="46" customFormat="1" ht="24.75" customHeight="1">
      <c r="A18" s="68" t="s">
        <v>40</v>
      </c>
      <c r="B18" s="64" t="s">
        <v>41</v>
      </c>
      <c r="C18" s="60">
        <f>SUM(C6:C16)</f>
        <v>209363.36</v>
      </c>
      <c r="D18" s="56" t="s">
        <v>42</v>
      </c>
      <c r="E18" s="65">
        <v>29</v>
      </c>
      <c r="F18" s="60">
        <f>SUM(F6:F17)</f>
        <v>208614.25</v>
      </c>
      <c r="G18" s="57"/>
      <c r="H18" s="57"/>
    </row>
    <row r="19" spans="1:8" s="47" customFormat="1" ht="24.75" customHeight="1">
      <c r="A19" s="58" t="s">
        <v>43</v>
      </c>
      <c r="B19" s="59" t="s">
        <v>44</v>
      </c>
      <c r="C19" s="58">
        <v>953.75</v>
      </c>
      <c r="D19" s="30" t="s">
        <v>45</v>
      </c>
      <c r="E19" s="61">
        <v>30</v>
      </c>
      <c r="F19" s="60">
        <v>2314.76</v>
      </c>
      <c r="G19" s="62"/>
      <c r="H19" s="62"/>
    </row>
    <row r="20" spans="1:8" s="47" customFormat="1" ht="24.75" customHeight="1">
      <c r="A20" s="58" t="s">
        <v>46</v>
      </c>
      <c r="B20" s="59" t="s">
        <v>47</v>
      </c>
      <c r="C20" s="58">
        <v>10058.12</v>
      </c>
      <c r="D20" s="58" t="s">
        <v>48</v>
      </c>
      <c r="E20" s="61">
        <v>31</v>
      </c>
      <c r="F20" s="60">
        <v>9446.22</v>
      </c>
      <c r="G20" s="62"/>
      <c r="H20" s="62"/>
    </row>
    <row r="21" spans="1:8" s="46" customFormat="1" ht="24.75" customHeight="1">
      <c r="A21" s="56" t="s">
        <v>49</v>
      </c>
      <c r="B21" s="64" t="s">
        <v>50</v>
      </c>
      <c r="C21" s="66">
        <v>220375.23</v>
      </c>
      <c r="D21" s="56" t="s">
        <v>51</v>
      </c>
      <c r="E21" s="65">
        <v>32</v>
      </c>
      <c r="F21" s="66">
        <v>220375.23</v>
      </c>
      <c r="G21" s="57"/>
      <c r="H21" s="57"/>
    </row>
    <row r="22" spans="1:242" ht="25.5" customHeight="1">
      <c r="A22" s="67" t="s">
        <v>52</v>
      </c>
      <c r="B22" s="67"/>
      <c r="C22" s="67"/>
      <c r="D22" s="67"/>
      <c r="E22" s="67"/>
      <c r="F22" s="67"/>
      <c r="G22" s="43"/>
      <c r="H22" s="43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</row>
  </sheetData>
  <sheetProtection/>
  <mergeCells count="4">
    <mergeCell ref="A2:F2"/>
    <mergeCell ref="A4:C4"/>
    <mergeCell ref="D4:F4"/>
    <mergeCell ref="A22:F22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67"/>
  <sheetViews>
    <sheetView zoomScaleSheetLayoutView="100" workbookViewId="0" topLeftCell="A3">
      <selection activeCell="G32" sqref="G32"/>
    </sheetView>
  </sheetViews>
  <sheetFormatPr defaultColWidth="6.875" defaultRowHeight="14.25"/>
  <cols>
    <col min="1" max="3" width="5.00390625" style="17" customWidth="1"/>
    <col min="4" max="4" width="18.50390625" style="17" customWidth="1"/>
    <col min="5" max="5" width="9.00390625" style="17" customWidth="1"/>
    <col min="6" max="6" width="12.375" style="17" customWidth="1"/>
    <col min="7" max="7" width="15.50390625" style="17" customWidth="1"/>
    <col min="8" max="8" width="8.125" style="17" customWidth="1"/>
    <col min="9" max="158" width="6.75390625" style="17" customWidth="1"/>
    <col min="159" max="16384" width="6.875" style="18" customWidth="1"/>
  </cols>
  <sheetData>
    <row r="1" spans="1:3" ht="18.75" customHeight="1">
      <c r="A1" s="19" t="s">
        <v>53</v>
      </c>
      <c r="B1" s="19"/>
      <c r="C1" s="20"/>
    </row>
    <row r="2" spans="1:8" ht="33.75" customHeight="1">
      <c r="A2" s="21" t="s">
        <v>54</v>
      </c>
      <c r="B2" s="21"/>
      <c r="C2" s="21"/>
      <c r="D2" s="21"/>
      <c r="E2" s="21"/>
      <c r="F2" s="21"/>
      <c r="G2" s="21"/>
      <c r="H2" s="21"/>
    </row>
    <row r="3" spans="1:9" ht="18" customHeight="1">
      <c r="A3" s="22" t="s">
        <v>2</v>
      </c>
      <c r="B3" s="22"/>
      <c r="C3" s="22"/>
      <c r="D3" s="23"/>
      <c r="E3" s="23"/>
      <c r="F3" s="18"/>
      <c r="G3" s="24" t="s">
        <v>3</v>
      </c>
      <c r="H3" s="24"/>
      <c r="I3" s="39"/>
    </row>
    <row r="4" spans="1:9" s="14" customFormat="1" ht="34.5" customHeight="1">
      <c r="A4" s="25" t="s">
        <v>55</v>
      </c>
      <c r="B4" s="25"/>
      <c r="C4" s="25"/>
      <c r="D4" s="25" t="s">
        <v>56</v>
      </c>
      <c r="E4" s="25" t="s">
        <v>57</v>
      </c>
      <c r="F4" s="26" t="s">
        <v>58</v>
      </c>
      <c r="G4" s="26" t="s">
        <v>59</v>
      </c>
      <c r="H4" s="26" t="s">
        <v>60</v>
      </c>
      <c r="I4" s="40"/>
    </row>
    <row r="5" spans="1:8" s="15" customFormat="1" ht="30" customHeight="1">
      <c r="A5" s="27" t="s">
        <v>57</v>
      </c>
      <c r="B5" s="28"/>
      <c r="C5" s="28"/>
      <c r="D5" s="29"/>
      <c r="E5" s="30">
        <f aca="true" t="shared" si="0" ref="E5:E7">SUM(F5:G5)</f>
        <v>29885.05</v>
      </c>
      <c r="F5" s="31">
        <v>18615.53</v>
      </c>
      <c r="G5" s="31">
        <v>11269.52</v>
      </c>
      <c r="H5" s="25"/>
    </row>
    <row r="6" spans="1:8" s="16" customFormat="1" ht="30" customHeight="1">
      <c r="A6" s="32">
        <v>201</v>
      </c>
      <c r="B6" s="32"/>
      <c r="C6" s="32"/>
      <c r="D6" s="33" t="s">
        <v>61</v>
      </c>
      <c r="E6" s="30">
        <f t="shared" si="0"/>
        <v>3.17</v>
      </c>
      <c r="F6" s="30"/>
      <c r="G6" s="30">
        <v>3.17</v>
      </c>
      <c r="H6" s="30"/>
    </row>
    <row r="7" spans="1:8" s="16" customFormat="1" ht="30" customHeight="1">
      <c r="A7" s="34"/>
      <c r="B7" s="34" t="s">
        <v>62</v>
      </c>
      <c r="C7" s="34"/>
      <c r="D7" s="35" t="s">
        <v>63</v>
      </c>
      <c r="E7" s="30">
        <f t="shared" si="0"/>
        <v>2.17</v>
      </c>
      <c r="F7" s="30"/>
      <c r="G7" s="30">
        <v>2.17</v>
      </c>
      <c r="H7" s="30"/>
    </row>
    <row r="8" spans="1:8" s="16" customFormat="1" ht="30" customHeight="1">
      <c r="A8" s="34"/>
      <c r="B8" s="34"/>
      <c r="C8" s="34" t="s">
        <v>64</v>
      </c>
      <c r="D8" s="35" t="s">
        <v>65</v>
      </c>
      <c r="E8" s="30"/>
      <c r="F8" s="30"/>
      <c r="G8" s="30">
        <v>2.17</v>
      </c>
      <c r="H8" s="30"/>
    </row>
    <row r="9" spans="1:8" s="16" customFormat="1" ht="30" customHeight="1">
      <c r="A9" s="34"/>
      <c r="B9" s="34" t="s">
        <v>66</v>
      </c>
      <c r="C9" s="34"/>
      <c r="D9" s="35" t="s">
        <v>67</v>
      </c>
      <c r="E9" s="30">
        <f aca="true" t="shared" si="1" ref="E9:E12">SUM(F9:G9)</f>
        <v>1</v>
      </c>
      <c r="F9" s="36"/>
      <c r="G9" s="30">
        <v>1</v>
      </c>
      <c r="H9" s="30"/>
    </row>
    <row r="10" spans="1:8" s="16" customFormat="1" ht="30" customHeight="1">
      <c r="A10" s="34"/>
      <c r="B10" s="34"/>
      <c r="C10" s="34" t="s">
        <v>68</v>
      </c>
      <c r="D10" s="35" t="s">
        <v>65</v>
      </c>
      <c r="E10" s="30">
        <f t="shared" si="1"/>
        <v>1</v>
      </c>
      <c r="F10" s="36"/>
      <c r="G10" s="30">
        <v>1</v>
      </c>
      <c r="H10" s="30"/>
    </row>
    <row r="11" spans="1:8" s="16" customFormat="1" ht="30" customHeight="1">
      <c r="A11" s="34" t="s">
        <v>69</v>
      </c>
      <c r="B11" s="34"/>
      <c r="C11" s="34"/>
      <c r="D11" s="35" t="s">
        <v>70</v>
      </c>
      <c r="E11" s="30">
        <f t="shared" si="1"/>
        <v>2.4</v>
      </c>
      <c r="F11" s="30"/>
      <c r="G11" s="30">
        <v>2.4</v>
      </c>
      <c r="H11" s="30"/>
    </row>
    <row r="12" spans="1:8" s="16" customFormat="1" ht="30" customHeight="1">
      <c r="A12" s="34"/>
      <c r="B12" s="34" t="s">
        <v>68</v>
      </c>
      <c r="C12" s="34"/>
      <c r="D12" s="35" t="s">
        <v>71</v>
      </c>
      <c r="E12" s="30">
        <f t="shared" si="1"/>
        <v>18.4</v>
      </c>
      <c r="F12" s="30">
        <v>16</v>
      </c>
      <c r="G12" s="30">
        <v>2.4</v>
      </c>
      <c r="H12" s="30"/>
    </row>
    <row r="13" spans="1:8" s="16" customFormat="1" ht="30" customHeight="1">
      <c r="A13" s="34"/>
      <c r="B13" s="34"/>
      <c r="C13" s="34" t="s">
        <v>36</v>
      </c>
      <c r="D13" s="35" t="s">
        <v>72</v>
      </c>
      <c r="E13" s="30"/>
      <c r="F13" s="30"/>
      <c r="G13" s="30">
        <v>2.4</v>
      </c>
      <c r="H13" s="30"/>
    </row>
    <row r="14" spans="1:8" s="16" customFormat="1" ht="30" customHeight="1">
      <c r="A14" s="34" t="s">
        <v>73</v>
      </c>
      <c r="B14" s="34"/>
      <c r="C14" s="34"/>
      <c r="D14" s="37" t="s">
        <v>74</v>
      </c>
      <c r="E14" s="30">
        <f aca="true" t="shared" si="2" ref="E14:E28">SUM(F14:G14)</f>
        <v>717.04</v>
      </c>
      <c r="F14" s="30">
        <v>597.31</v>
      </c>
      <c r="G14" s="30">
        <v>119.73</v>
      </c>
      <c r="H14" s="30"/>
    </row>
    <row r="15" spans="1:8" s="16" customFormat="1" ht="30" customHeight="1">
      <c r="A15" s="34"/>
      <c r="B15" s="34" t="s">
        <v>68</v>
      </c>
      <c r="C15" s="34"/>
      <c r="D15" s="37" t="s">
        <v>75</v>
      </c>
      <c r="E15" s="30">
        <f t="shared" si="2"/>
        <v>303.08</v>
      </c>
      <c r="F15" s="30">
        <v>272.31</v>
      </c>
      <c r="G15" s="30">
        <v>30.77</v>
      </c>
      <c r="H15" s="30"/>
    </row>
    <row r="16" spans="1:8" s="16" customFormat="1" ht="30" customHeight="1">
      <c r="A16" s="34"/>
      <c r="B16" s="34"/>
      <c r="C16" s="34" t="s">
        <v>64</v>
      </c>
      <c r="D16" s="37" t="s">
        <v>76</v>
      </c>
      <c r="E16" s="30">
        <f t="shared" si="2"/>
        <v>303.08</v>
      </c>
      <c r="F16" s="30">
        <v>272.31</v>
      </c>
      <c r="G16" s="30">
        <v>30.77</v>
      </c>
      <c r="H16" s="30"/>
    </row>
    <row r="17" spans="1:8" s="16" customFormat="1" ht="30" customHeight="1">
      <c r="A17" s="34"/>
      <c r="B17" s="34" t="s">
        <v>77</v>
      </c>
      <c r="C17" s="34"/>
      <c r="D17" s="37" t="s">
        <v>78</v>
      </c>
      <c r="E17" s="30">
        <f t="shared" si="2"/>
        <v>408.26</v>
      </c>
      <c r="F17" s="30">
        <v>325</v>
      </c>
      <c r="G17" s="30">
        <v>83.26</v>
      </c>
      <c r="H17" s="30"/>
    </row>
    <row r="18" spans="1:8" s="16" customFormat="1" ht="30" customHeight="1">
      <c r="A18" s="34"/>
      <c r="B18" s="34"/>
      <c r="C18" s="34" t="s">
        <v>68</v>
      </c>
      <c r="D18" s="37" t="s">
        <v>79</v>
      </c>
      <c r="E18" s="30">
        <f t="shared" si="2"/>
        <v>408.26</v>
      </c>
      <c r="F18" s="30">
        <v>325</v>
      </c>
      <c r="G18" s="30">
        <v>83.26</v>
      </c>
      <c r="H18" s="30"/>
    </row>
    <row r="19" spans="1:8" s="16" customFormat="1" ht="30" customHeight="1">
      <c r="A19" s="34"/>
      <c r="B19" s="34" t="s">
        <v>80</v>
      </c>
      <c r="C19" s="34"/>
      <c r="D19" s="35" t="s">
        <v>81</v>
      </c>
      <c r="E19" s="30">
        <f t="shared" si="2"/>
        <v>5.7</v>
      </c>
      <c r="F19" s="30"/>
      <c r="G19" s="30">
        <v>5.7</v>
      </c>
      <c r="H19" s="30"/>
    </row>
    <row r="20" spans="1:8" s="16" customFormat="1" ht="30" customHeight="1">
      <c r="A20" s="34"/>
      <c r="B20" s="34"/>
      <c r="C20" s="34" t="s">
        <v>77</v>
      </c>
      <c r="D20" s="35" t="s">
        <v>82</v>
      </c>
      <c r="E20" s="30">
        <f t="shared" si="2"/>
        <v>5.7</v>
      </c>
      <c r="F20" s="30"/>
      <c r="G20" s="30">
        <v>5.7</v>
      </c>
      <c r="H20" s="30"/>
    </row>
    <row r="21" spans="1:8" s="16" customFormat="1" ht="30" customHeight="1">
      <c r="A21" s="34" t="s">
        <v>83</v>
      </c>
      <c r="B21" s="34"/>
      <c r="C21" s="34"/>
      <c r="D21" s="35" t="s">
        <v>84</v>
      </c>
      <c r="E21" s="30">
        <v>11</v>
      </c>
      <c r="F21" s="30">
        <v>11</v>
      </c>
      <c r="G21" s="30"/>
      <c r="H21" s="30"/>
    </row>
    <row r="22" spans="1:8" s="16" customFormat="1" ht="30" customHeight="1">
      <c r="A22" s="34"/>
      <c r="B22" s="34" t="s">
        <v>85</v>
      </c>
      <c r="C22" s="34"/>
      <c r="D22" s="35" t="s">
        <v>86</v>
      </c>
      <c r="E22" s="30">
        <v>11</v>
      </c>
      <c r="F22" s="30">
        <v>11</v>
      </c>
      <c r="G22" s="30"/>
      <c r="H22" s="30"/>
    </row>
    <row r="23" spans="1:8" s="16" customFormat="1" ht="30" customHeight="1">
      <c r="A23" s="34"/>
      <c r="B23" s="34"/>
      <c r="C23" s="34" t="s">
        <v>64</v>
      </c>
      <c r="D23" s="35" t="s">
        <v>87</v>
      </c>
      <c r="E23" s="30">
        <v>11</v>
      </c>
      <c r="F23" s="30">
        <v>11</v>
      </c>
      <c r="G23" s="30"/>
      <c r="H23" s="30"/>
    </row>
    <row r="24" spans="1:8" s="16" customFormat="1" ht="30" customHeight="1">
      <c r="A24" s="34" t="s">
        <v>88</v>
      </c>
      <c r="B24" s="34" t="s">
        <v>89</v>
      </c>
      <c r="C24" s="34" t="s">
        <v>89</v>
      </c>
      <c r="D24" s="37" t="s">
        <v>90</v>
      </c>
      <c r="E24" s="30">
        <f aca="true" t="shared" si="3" ref="E24:E26">SUM(F24:G24)</f>
        <v>1</v>
      </c>
      <c r="F24" s="30"/>
      <c r="G24" s="30">
        <v>1</v>
      </c>
      <c r="H24" s="30"/>
    </row>
    <row r="25" spans="1:8" s="16" customFormat="1" ht="30" customHeight="1">
      <c r="A25" s="34"/>
      <c r="B25" s="34" t="s">
        <v>64</v>
      </c>
      <c r="C25" s="34" t="s">
        <v>80</v>
      </c>
      <c r="D25" s="37" t="s">
        <v>91</v>
      </c>
      <c r="E25" s="30">
        <f t="shared" si="3"/>
        <v>1</v>
      </c>
      <c r="F25" s="30"/>
      <c r="G25" s="30">
        <v>1</v>
      </c>
      <c r="H25" s="30"/>
    </row>
    <row r="26" spans="1:8" s="16" customFormat="1" ht="30" customHeight="1">
      <c r="A26" s="34" t="s">
        <v>92</v>
      </c>
      <c r="B26" s="34"/>
      <c r="C26" s="34"/>
      <c r="D26" s="37" t="s">
        <v>93</v>
      </c>
      <c r="E26" s="30">
        <f t="shared" si="3"/>
        <v>1104.16</v>
      </c>
      <c r="F26" s="30">
        <v>1104.16</v>
      </c>
      <c r="G26" s="30"/>
      <c r="H26" s="30"/>
    </row>
    <row r="27" spans="1:8" s="16" customFormat="1" ht="30" customHeight="1">
      <c r="A27" s="34"/>
      <c r="B27" s="34" t="s">
        <v>94</v>
      </c>
      <c r="C27" s="34"/>
      <c r="D27" s="37" t="s">
        <v>95</v>
      </c>
      <c r="E27" s="30">
        <f aca="true" t="shared" si="4" ref="E27:E35">SUM(F27:G27)</f>
        <v>1081.94</v>
      </c>
      <c r="F27" s="30">
        <v>1081.94</v>
      </c>
      <c r="G27" s="30"/>
      <c r="H27" s="30"/>
    </row>
    <row r="28" spans="1:8" s="16" customFormat="1" ht="30" customHeight="1">
      <c r="A28" s="34"/>
      <c r="B28" s="34"/>
      <c r="C28" s="34" t="s">
        <v>64</v>
      </c>
      <c r="D28" s="37" t="s">
        <v>96</v>
      </c>
      <c r="E28" s="30">
        <f t="shared" si="4"/>
        <v>118.82</v>
      </c>
      <c r="F28" s="30">
        <v>118.82</v>
      </c>
      <c r="G28" s="30"/>
      <c r="H28" s="30"/>
    </row>
    <row r="29" spans="1:8" s="16" customFormat="1" ht="30" customHeight="1">
      <c r="A29" s="34"/>
      <c r="B29" s="34"/>
      <c r="C29" s="34" t="s">
        <v>68</v>
      </c>
      <c r="D29" s="37" t="s">
        <v>95</v>
      </c>
      <c r="E29" s="30">
        <f t="shared" si="4"/>
        <v>963.11</v>
      </c>
      <c r="F29" s="30">
        <v>963.11</v>
      </c>
      <c r="G29" s="30"/>
      <c r="H29" s="30"/>
    </row>
    <row r="30" spans="1:8" s="16" customFormat="1" ht="30" customHeight="1">
      <c r="A30" s="34"/>
      <c r="B30" s="34" t="s">
        <v>80</v>
      </c>
      <c r="C30" s="34"/>
      <c r="D30" s="37" t="s">
        <v>97</v>
      </c>
      <c r="E30" s="30">
        <f t="shared" si="4"/>
        <v>20.58</v>
      </c>
      <c r="F30" s="30">
        <v>20.58</v>
      </c>
      <c r="G30" s="30"/>
      <c r="H30" s="30"/>
    </row>
    <row r="31" spans="1:8" s="16" customFormat="1" ht="30" customHeight="1">
      <c r="A31" s="34"/>
      <c r="B31" s="34"/>
      <c r="C31" s="34" t="s">
        <v>64</v>
      </c>
      <c r="D31" s="37" t="s">
        <v>98</v>
      </c>
      <c r="E31" s="30">
        <f t="shared" si="4"/>
        <v>20.58</v>
      </c>
      <c r="F31" s="30">
        <v>20.58</v>
      </c>
      <c r="G31" s="30"/>
      <c r="H31" s="30"/>
    </row>
    <row r="32" spans="1:8" s="16" customFormat="1" ht="30" customHeight="1">
      <c r="A32" s="34"/>
      <c r="B32" s="34" t="s">
        <v>36</v>
      </c>
      <c r="C32" s="34" t="s">
        <v>85</v>
      </c>
      <c r="D32" s="35" t="s">
        <v>99</v>
      </c>
      <c r="E32" s="30">
        <f t="shared" si="4"/>
        <v>1.63</v>
      </c>
      <c r="F32" s="30">
        <v>1.63</v>
      </c>
      <c r="G32" s="30"/>
      <c r="H32" s="30"/>
    </row>
    <row r="33" spans="1:8" s="16" customFormat="1" ht="30" customHeight="1">
      <c r="A33" s="34" t="s">
        <v>100</v>
      </c>
      <c r="B33" s="34"/>
      <c r="C33" s="34"/>
      <c r="D33" s="37" t="s">
        <v>101</v>
      </c>
      <c r="E33" s="30">
        <f t="shared" si="4"/>
        <v>26801.23</v>
      </c>
      <c r="F33" s="30">
        <v>15658.01</v>
      </c>
      <c r="G33" s="30">
        <v>11143.22</v>
      </c>
      <c r="H33" s="30"/>
    </row>
    <row r="34" spans="1:8" s="16" customFormat="1" ht="30" customHeight="1">
      <c r="A34" s="34"/>
      <c r="B34" s="34" t="s">
        <v>64</v>
      </c>
      <c r="C34" s="34"/>
      <c r="D34" s="37" t="s">
        <v>102</v>
      </c>
      <c r="E34" s="30">
        <f t="shared" si="4"/>
        <v>1594.42</v>
      </c>
      <c r="F34" s="30">
        <v>1060.18</v>
      </c>
      <c r="G34" s="16">
        <v>534.24</v>
      </c>
      <c r="H34" s="30"/>
    </row>
    <row r="35" spans="1:8" s="16" customFormat="1" ht="30" customHeight="1">
      <c r="A35" s="34"/>
      <c r="B35" s="34"/>
      <c r="C35" s="34" t="s">
        <v>64</v>
      </c>
      <c r="D35" s="37" t="s">
        <v>103</v>
      </c>
      <c r="E35" s="30">
        <f t="shared" si="4"/>
        <v>676.76</v>
      </c>
      <c r="F35" s="30">
        <v>676.76</v>
      </c>
      <c r="G35" s="30">
        <v>0</v>
      </c>
      <c r="H35" s="30"/>
    </row>
    <row r="36" spans="1:8" s="16" customFormat="1" ht="30" customHeight="1">
      <c r="A36" s="34"/>
      <c r="B36" s="34"/>
      <c r="C36" s="34" t="s">
        <v>68</v>
      </c>
      <c r="D36" s="37" t="s">
        <v>65</v>
      </c>
      <c r="E36" s="30">
        <f aca="true" t="shared" si="5" ref="E36:E41">SUM(F36:G36)</f>
        <v>736.23</v>
      </c>
      <c r="F36" s="30">
        <v>354.21</v>
      </c>
      <c r="G36" s="30">
        <v>382.02</v>
      </c>
      <c r="H36" s="30"/>
    </row>
    <row r="37" spans="1:8" s="16" customFormat="1" ht="30" customHeight="1">
      <c r="A37" s="34"/>
      <c r="B37" s="34"/>
      <c r="C37" s="34" t="s">
        <v>85</v>
      </c>
      <c r="D37" s="37" t="s">
        <v>104</v>
      </c>
      <c r="E37" s="30">
        <f t="shared" si="5"/>
        <v>181.42</v>
      </c>
      <c r="F37" s="30">
        <v>29.2</v>
      </c>
      <c r="G37" s="30">
        <v>152.22</v>
      </c>
      <c r="H37" s="30"/>
    </row>
    <row r="38" spans="1:8" s="16" customFormat="1" ht="30" customHeight="1">
      <c r="A38" s="34"/>
      <c r="B38" s="34" t="s">
        <v>68</v>
      </c>
      <c r="C38" s="34"/>
      <c r="D38" s="37" t="s">
        <v>105</v>
      </c>
      <c r="E38" s="30">
        <f t="shared" si="5"/>
        <v>12940.32</v>
      </c>
      <c r="F38" s="30">
        <v>9908.57</v>
      </c>
      <c r="G38" s="30">
        <v>3031.75</v>
      </c>
      <c r="H38" s="30"/>
    </row>
    <row r="39" spans="1:8" s="16" customFormat="1" ht="30" customHeight="1">
      <c r="A39" s="34"/>
      <c r="B39" s="34"/>
      <c r="C39" s="34" t="s">
        <v>64</v>
      </c>
      <c r="D39" s="37" t="s">
        <v>106</v>
      </c>
      <c r="E39" s="30">
        <f t="shared" si="5"/>
        <v>9850.29</v>
      </c>
      <c r="F39" s="30">
        <v>8077.37</v>
      </c>
      <c r="G39" s="30">
        <v>1772.92</v>
      </c>
      <c r="H39" s="30"/>
    </row>
    <row r="40" spans="1:8" s="16" customFormat="1" ht="30" customHeight="1">
      <c r="A40" s="34"/>
      <c r="B40" s="34"/>
      <c r="C40" s="34" t="s">
        <v>68</v>
      </c>
      <c r="D40" s="37" t="s">
        <v>107</v>
      </c>
      <c r="E40" s="30">
        <f t="shared" si="5"/>
        <v>2471.16</v>
      </c>
      <c r="F40" s="30">
        <v>1831.2</v>
      </c>
      <c r="G40" s="30">
        <v>639.96</v>
      </c>
      <c r="H40" s="30"/>
    </row>
    <row r="41" spans="1:8" s="16" customFormat="1" ht="30" customHeight="1">
      <c r="A41" s="34"/>
      <c r="B41" s="34"/>
      <c r="C41" s="34" t="s">
        <v>108</v>
      </c>
      <c r="D41" s="37" t="s">
        <v>109</v>
      </c>
      <c r="E41" s="30">
        <f t="shared" si="5"/>
        <v>253.08</v>
      </c>
      <c r="F41" s="30"/>
      <c r="G41" s="30">
        <v>253.08</v>
      </c>
      <c r="H41" s="30"/>
    </row>
    <row r="42" spans="1:8" s="16" customFormat="1" ht="30" customHeight="1">
      <c r="A42" s="34"/>
      <c r="B42" s="34"/>
      <c r="C42" s="34" t="s">
        <v>85</v>
      </c>
      <c r="D42" s="37" t="s">
        <v>110</v>
      </c>
      <c r="E42" s="30">
        <f aca="true" t="shared" si="6" ref="E42:E44">SUM(F42:G42)</f>
        <v>365.79</v>
      </c>
      <c r="F42" s="30"/>
      <c r="G42" s="30">
        <v>365.79</v>
      </c>
      <c r="H42" s="30"/>
    </row>
    <row r="43" spans="1:8" s="16" customFormat="1" ht="30" customHeight="1">
      <c r="A43" s="34"/>
      <c r="B43" s="34" t="s">
        <v>77</v>
      </c>
      <c r="C43" s="34"/>
      <c r="D43" s="37" t="s">
        <v>111</v>
      </c>
      <c r="E43" s="30">
        <f t="shared" si="6"/>
        <v>89</v>
      </c>
      <c r="F43" s="30"/>
      <c r="G43" s="30">
        <v>89</v>
      </c>
      <c r="H43" s="30"/>
    </row>
    <row r="44" spans="1:8" s="16" customFormat="1" ht="30" customHeight="1">
      <c r="A44" s="34"/>
      <c r="B44" s="34"/>
      <c r="C44" s="34" t="s">
        <v>68</v>
      </c>
      <c r="D44" s="35" t="s">
        <v>112</v>
      </c>
      <c r="E44" s="30">
        <f t="shared" si="6"/>
        <v>51.87</v>
      </c>
      <c r="F44" s="30"/>
      <c r="G44" s="30">
        <v>51.87</v>
      </c>
      <c r="H44" s="30"/>
    </row>
    <row r="45" spans="1:8" s="16" customFormat="1" ht="30" customHeight="1">
      <c r="A45" s="34"/>
      <c r="B45" s="34"/>
      <c r="C45" s="34" t="s">
        <v>85</v>
      </c>
      <c r="D45" s="37" t="s">
        <v>113</v>
      </c>
      <c r="E45" s="30">
        <f aca="true" t="shared" si="7" ref="E45:E64">SUM(F45:G45)</f>
        <v>37.13</v>
      </c>
      <c r="F45" s="30"/>
      <c r="G45" s="30">
        <v>37.13</v>
      </c>
      <c r="H45" s="30"/>
    </row>
    <row r="46" spans="1:8" s="16" customFormat="1" ht="30" customHeight="1">
      <c r="A46" s="34"/>
      <c r="B46" s="34" t="s">
        <v>114</v>
      </c>
      <c r="C46" s="34"/>
      <c r="D46" s="37" t="s">
        <v>115</v>
      </c>
      <c r="E46" s="30">
        <f t="shared" si="7"/>
        <v>10141.84</v>
      </c>
      <c r="F46" s="30">
        <v>4127.43</v>
      </c>
      <c r="G46" s="30">
        <v>6014.41</v>
      </c>
      <c r="H46" s="30"/>
    </row>
    <row r="47" spans="1:8" s="16" customFormat="1" ht="30" customHeight="1">
      <c r="A47" s="34"/>
      <c r="B47" s="34"/>
      <c r="C47" s="34" t="s">
        <v>64</v>
      </c>
      <c r="D47" s="37" t="s">
        <v>116</v>
      </c>
      <c r="E47" s="30">
        <f t="shared" si="7"/>
        <v>3874.0699999999997</v>
      </c>
      <c r="F47" s="30">
        <v>2087.27</v>
      </c>
      <c r="G47" s="30">
        <v>1786.8</v>
      </c>
      <c r="H47" s="30"/>
    </row>
    <row r="48" spans="1:8" s="16" customFormat="1" ht="30" customHeight="1">
      <c r="A48" s="34"/>
      <c r="B48" s="34"/>
      <c r="C48" s="34" t="s">
        <v>68</v>
      </c>
      <c r="D48" s="37" t="s">
        <v>117</v>
      </c>
      <c r="E48" s="30">
        <f t="shared" si="7"/>
        <v>122.96</v>
      </c>
      <c r="F48" s="30"/>
      <c r="G48" s="30">
        <v>122.96</v>
      </c>
      <c r="H48" s="30"/>
    </row>
    <row r="49" spans="1:8" s="16" customFormat="1" ht="30" customHeight="1">
      <c r="A49" s="34"/>
      <c r="B49" s="34"/>
      <c r="C49" s="34" t="s">
        <v>77</v>
      </c>
      <c r="D49" s="37" t="s">
        <v>118</v>
      </c>
      <c r="E49" s="30">
        <f t="shared" si="7"/>
        <v>1806.12</v>
      </c>
      <c r="F49" s="30">
        <v>1497.32</v>
      </c>
      <c r="G49" s="30">
        <v>308.8</v>
      </c>
      <c r="H49" s="30"/>
    </row>
    <row r="50" spans="1:8" s="16" customFormat="1" ht="30" customHeight="1">
      <c r="A50" s="34"/>
      <c r="B50" s="34"/>
      <c r="C50" s="34" t="s">
        <v>94</v>
      </c>
      <c r="D50" s="37" t="s">
        <v>119</v>
      </c>
      <c r="E50" s="30">
        <f t="shared" si="7"/>
        <v>1771.6100000000001</v>
      </c>
      <c r="F50" s="30">
        <v>537.47</v>
      </c>
      <c r="G50" s="30">
        <v>1234.14</v>
      </c>
      <c r="H50" s="30"/>
    </row>
    <row r="51" spans="1:8" s="16" customFormat="1" ht="30" customHeight="1">
      <c r="A51" s="34"/>
      <c r="B51" s="34"/>
      <c r="C51" s="34" t="s">
        <v>80</v>
      </c>
      <c r="D51" s="37" t="s">
        <v>120</v>
      </c>
      <c r="E51" s="30">
        <f t="shared" si="7"/>
        <v>57.65</v>
      </c>
      <c r="F51" s="30"/>
      <c r="G51" s="30">
        <v>57.65</v>
      </c>
      <c r="H51" s="30"/>
    </row>
    <row r="52" spans="1:8" s="16" customFormat="1" ht="30" customHeight="1">
      <c r="A52" s="34"/>
      <c r="B52" s="34"/>
      <c r="C52" s="34" t="s">
        <v>121</v>
      </c>
      <c r="D52" s="37" t="s">
        <v>122</v>
      </c>
      <c r="E52" s="30">
        <f t="shared" si="7"/>
        <v>1266.69</v>
      </c>
      <c r="F52" s="30"/>
      <c r="G52" s="30">
        <v>1266.69</v>
      </c>
      <c r="H52" s="30"/>
    </row>
    <row r="53" spans="1:8" s="16" customFormat="1" ht="30" customHeight="1">
      <c r="A53" s="34"/>
      <c r="B53" s="34"/>
      <c r="C53" s="34" t="s">
        <v>34</v>
      </c>
      <c r="D53" s="37" t="s">
        <v>123</v>
      </c>
      <c r="E53" s="30">
        <f t="shared" si="7"/>
        <v>438.35</v>
      </c>
      <c r="F53" s="30"/>
      <c r="G53" s="30">
        <v>438.35</v>
      </c>
      <c r="H53" s="30"/>
    </row>
    <row r="54" spans="1:8" s="16" customFormat="1" ht="30" customHeight="1">
      <c r="A54" s="34"/>
      <c r="B54" s="34"/>
      <c r="C54" s="34" t="s">
        <v>85</v>
      </c>
      <c r="D54" s="37" t="s">
        <v>124</v>
      </c>
      <c r="E54" s="30">
        <f t="shared" si="7"/>
        <v>804.38</v>
      </c>
      <c r="F54" s="30">
        <v>5.37</v>
      </c>
      <c r="G54" s="30">
        <v>799.01</v>
      </c>
      <c r="H54" s="30"/>
    </row>
    <row r="55" spans="1:8" s="16" customFormat="1" ht="30" customHeight="1">
      <c r="A55" s="34" t="s">
        <v>100</v>
      </c>
      <c r="B55" s="34" t="s">
        <v>94</v>
      </c>
      <c r="C55" s="34"/>
      <c r="D55" s="37" t="s">
        <v>125</v>
      </c>
      <c r="E55" s="30">
        <f aca="true" t="shared" si="8" ref="E55:E60">SUM(F55:G55)</f>
        <v>489.13</v>
      </c>
      <c r="F55" s="30">
        <v>489.13</v>
      </c>
      <c r="G55" s="30"/>
      <c r="H55" s="30"/>
    </row>
    <row r="56" spans="1:8" s="16" customFormat="1" ht="30" customHeight="1">
      <c r="A56" s="34"/>
      <c r="B56" s="34"/>
      <c r="C56" s="34" t="s">
        <v>64</v>
      </c>
      <c r="D56" s="37" t="s">
        <v>126</v>
      </c>
      <c r="E56" s="30">
        <f t="shared" si="8"/>
        <v>7.42</v>
      </c>
      <c r="F56" s="30">
        <v>7.42</v>
      </c>
      <c r="G56" s="30"/>
      <c r="H56" s="30"/>
    </row>
    <row r="57" spans="1:8" s="16" customFormat="1" ht="30" customHeight="1">
      <c r="A57" s="34"/>
      <c r="B57" s="34"/>
      <c r="C57" s="34" t="s">
        <v>68</v>
      </c>
      <c r="D57" s="37" t="s">
        <v>127</v>
      </c>
      <c r="E57" s="30">
        <f t="shared" si="8"/>
        <v>481.71</v>
      </c>
      <c r="F57" s="30">
        <v>481.71</v>
      </c>
      <c r="H57" s="30"/>
    </row>
    <row r="58" spans="1:8" s="16" customFormat="1" ht="30" customHeight="1">
      <c r="A58" s="34"/>
      <c r="B58" s="34"/>
      <c r="C58" s="34" t="s">
        <v>77</v>
      </c>
      <c r="D58" s="37" t="s">
        <v>128</v>
      </c>
      <c r="E58" s="30">
        <v>0</v>
      </c>
      <c r="F58" s="30">
        <v>0</v>
      </c>
      <c r="G58" s="30"/>
      <c r="H58" s="30"/>
    </row>
    <row r="59" spans="1:8" s="16" customFormat="1" ht="30" customHeight="1">
      <c r="A59" s="34" t="s">
        <v>100</v>
      </c>
      <c r="B59" s="34" t="s">
        <v>34</v>
      </c>
      <c r="C59" s="34"/>
      <c r="D59" s="35" t="s">
        <v>129</v>
      </c>
      <c r="E59" s="30">
        <f t="shared" si="8"/>
        <v>333.43</v>
      </c>
      <c r="F59" s="30"/>
      <c r="G59" s="30">
        <v>333.43</v>
      </c>
      <c r="H59" s="30"/>
    </row>
    <row r="60" spans="1:8" s="16" customFormat="1" ht="30" customHeight="1">
      <c r="A60" s="34"/>
      <c r="B60" s="34"/>
      <c r="C60" s="34" t="s">
        <v>50</v>
      </c>
      <c r="D60" s="35" t="s">
        <v>130</v>
      </c>
      <c r="E60" s="30">
        <f t="shared" si="8"/>
        <v>333.43</v>
      </c>
      <c r="F60" s="30"/>
      <c r="G60" s="30">
        <v>333.43</v>
      </c>
      <c r="H60" s="30"/>
    </row>
    <row r="61" spans="1:8" s="16" customFormat="1" ht="30" customHeight="1">
      <c r="A61" s="34"/>
      <c r="B61" s="34" t="s">
        <v>85</v>
      </c>
      <c r="C61" s="34"/>
      <c r="D61" s="38" t="s">
        <v>131</v>
      </c>
      <c r="E61" s="30">
        <f aca="true" t="shared" si="9" ref="E61:E66">SUM(F61:G61)</f>
        <v>1206.3899999999999</v>
      </c>
      <c r="F61" s="30">
        <v>66.03</v>
      </c>
      <c r="G61" s="30">
        <v>1140.36</v>
      </c>
      <c r="H61" s="30"/>
    </row>
    <row r="62" spans="1:8" s="16" customFormat="1" ht="30" customHeight="1">
      <c r="A62" s="34"/>
      <c r="B62" s="34" t="s">
        <v>89</v>
      </c>
      <c r="C62" s="34" t="s">
        <v>64</v>
      </c>
      <c r="D62" s="38" t="s">
        <v>131</v>
      </c>
      <c r="E62" s="30">
        <f t="shared" si="9"/>
        <v>1206.3899999999999</v>
      </c>
      <c r="F62" s="30">
        <v>66.03</v>
      </c>
      <c r="G62" s="30">
        <v>1140.36</v>
      </c>
      <c r="H62" s="30"/>
    </row>
    <row r="63" spans="1:8" s="16" customFormat="1" ht="30" customHeight="1">
      <c r="A63" s="34" t="s">
        <v>132</v>
      </c>
      <c r="B63" s="34"/>
      <c r="C63" s="34"/>
      <c r="D63" s="35" t="s">
        <v>133</v>
      </c>
      <c r="E63" s="30">
        <f t="shared" si="9"/>
        <v>1</v>
      </c>
      <c r="F63" s="30"/>
      <c r="G63" s="30">
        <v>1</v>
      </c>
      <c r="H63" s="30"/>
    </row>
    <row r="64" spans="1:8" s="16" customFormat="1" ht="30" customHeight="1">
      <c r="A64" s="34"/>
      <c r="B64" s="34" t="s">
        <v>64</v>
      </c>
      <c r="C64" s="34"/>
      <c r="D64" s="35" t="s">
        <v>134</v>
      </c>
      <c r="E64" s="30">
        <f t="shared" si="9"/>
        <v>1</v>
      </c>
      <c r="F64" s="30"/>
      <c r="G64" s="30">
        <v>1</v>
      </c>
      <c r="H64" s="30"/>
    </row>
    <row r="65" spans="1:8" s="16" customFormat="1" ht="30" customHeight="1">
      <c r="A65" s="34"/>
      <c r="B65" s="34"/>
      <c r="C65" s="34" t="s">
        <v>80</v>
      </c>
      <c r="D65" s="41" t="s">
        <v>135</v>
      </c>
      <c r="E65" s="30">
        <f t="shared" si="9"/>
        <v>1</v>
      </c>
      <c r="F65" s="30"/>
      <c r="G65" s="30">
        <v>1</v>
      </c>
      <c r="H65" s="30"/>
    </row>
    <row r="66" spans="1:8" s="16" customFormat="1" ht="30" customHeight="1">
      <c r="A66" s="34" t="s">
        <v>136</v>
      </c>
      <c r="B66" s="34" t="s">
        <v>68</v>
      </c>
      <c r="C66" s="34" t="s">
        <v>64</v>
      </c>
      <c r="D66" s="42" t="s">
        <v>137</v>
      </c>
      <c r="E66" s="30">
        <f t="shared" si="9"/>
        <v>1245.04</v>
      </c>
      <c r="F66" s="30">
        <v>1245.04</v>
      </c>
      <c r="G66" s="30"/>
      <c r="H66" s="30"/>
    </row>
    <row r="67" spans="1:158" ht="25.5" customHeight="1">
      <c r="A67" s="43" t="s">
        <v>138</v>
      </c>
      <c r="B67" s="43"/>
      <c r="C67" s="43"/>
      <c r="D67" s="43"/>
      <c r="E67" s="43"/>
      <c r="F67" s="43"/>
      <c r="G67" s="43"/>
      <c r="H67" s="43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</row>
  </sheetData>
  <sheetProtection/>
  <mergeCells count="6">
    <mergeCell ref="A1:B1"/>
    <mergeCell ref="A2:H2"/>
    <mergeCell ref="G3:H3"/>
    <mergeCell ref="A4:C4"/>
    <mergeCell ref="A5:D5"/>
    <mergeCell ref="A67:H67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zoomScaleSheetLayoutView="100" workbookViewId="0" topLeftCell="A1">
      <selection activeCell="D10" sqref="D10"/>
    </sheetView>
  </sheetViews>
  <sheetFormatPr defaultColWidth="9.00390625" defaultRowHeight="14.25"/>
  <cols>
    <col min="1" max="1" width="15.625" style="2" customWidth="1"/>
    <col min="2" max="2" width="19.125" style="2" customWidth="1"/>
    <col min="3" max="3" width="13.00390625" style="2" customWidth="1"/>
    <col min="4" max="5" width="15.625" style="2" customWidth="1"/>
    <col min="6" max="6" width="7.875" style="2" customWidth="1"/>
    <col min="7" max="7" width="5.375" style="0" customWidth="1"/>
    <col min="8" max="8" width="2.75390625" style="0" customWidth="1"/>
  </cols>
  <sheetData>
    <row r="1" spans="1:6" ht="14.25">
      <c r="A1" s="3" t="s">
        <v>139</v>
      </c>
      <c r="B1"/>
      <c r="C1"/>
      <c r="D1"/>
      <c r="E1"/>
      <c r="F1"/>
    </row>
    <row r="2" spans="1:8" ht="25.5">
      <c r="A2" s="4" t="s">
        <v>140</v>
      </c>
      <c r="B2" s="4"/>
      <c r="C2" s="4"/>
      <c r="D2" s="4"/>
      <c r="E2" s="4"/>
      <c r="F2" s="4"/>
      <c r="G2" s="4"/>
      <c r="H2" s="4"/>
    </row>
    <row r="3" spans="1:8" ht="30" customHeight="1">
      <c r="A3" s="5" t="s">
        <v>2</v>
      </c>
      <c r="B3" s="5"/>
      <c r="C3" s="5"/>
      <c r="D3" s="5"/>
      <c r="E3" s="5"/>
      <c r="F3" s="6" t="s">
        <v>3</v>
      </c>
      <c r="G3" s="6"/>
      <c r="H3" s="6"/>
    </row>
    <row r="4" spans="1:8" s="1" customFormat="1" ht="30" customHeight="1">
      <c r="A4" s="7" t="s">
        <v>141</v>
      </c>
      <c r="B4" s="7"/>
      <c r="C4" s="7"/>
      <c r="D4" s="7"/>
      <c r="E4" s="7"/>
      <c r="F4" s="7"/>
      <c r="G4" s="7"/>
      <c r="H4" s="7"/>
    </row>
    <row r="5" spans="1:8" s="1" customFormat="1" ht="27.75" customHeight="1">
      <c r="A5" s="8" t="s">
        <v>57</v>
      </c>
      <c r="B5" s="8" t="s">
        <v>142</v>
      </c>
      <c r="C5" s="8" t="s">
        <v>143</v>
      </c>
      <c r="D5" s="8"/>
      <c r="E5" s="8"/>
      <c r="F5" s="8" t="s">
        <v>144</v>
      </c>
      <c r="G5" s="8"/>
      <c r="H5" s="8"/>
    </row>
    <row r="6" spans="1:8" s="1" customFormat="1" ht="34.5" customHeight="1">
      <c r="A6" s="8"/>
      <c r="B6" s="8"/>
      <c r="C6" s="8" t="s">
        <v>145</v>
      </c>
      <c r="D6" s="8" t="s">
        <v>146</v>
      </c>
      <c r="E6" s="8" t="s">
        <v>147</v>
      </c>
      <c r="F6" s="8"/>
      <c r="G6" s="8"/>
      <c r="H6" s="8"/>
    </row>
    <row r="7" spans="1:8" ht="60" customHeight="1">
      <c r="A7" s="9">
        <v>318.04</v>
      </c>
      <c r="B7" s="9">
        <v>0</v>
      </c>
      <c r="C7" s="9"/>
      <c r="D7" s="10">
        <v>317.51</v>
      </c>
      <c r="E7" s="9"/>
      <c r="F7" s="9">
        <v>0.53</v>
      </c>
      <c r="G7" s="11"/>
      <c r="H7" s="11"/>
    </row>
    <row r="8" spans="1:8" ht="94.5" customHeight="1">
      <c r="A8" s="12" t="s">
        <v>148</v>
      </c>
      <c r="B8" s="12"/>
      <c r="C8" s="12"/>
      <c r="D8" s="12"/>
      <c r="E8" s="12"/>
      <c r="F8" s="12"/>
      <c r="G8" s="12"/>
      <c r="H8" s="12"/>
    </row>
    <row r="14" ht="14.25">
      <c r="D14" s="13"/>
    </row>
  </sheetData>
  <sheetProtection/>
  <mergeCells count="9">
    <mergeCell ref="A2:H2"/>
    <mergeCell ref="F3:H3"/>
    <mergeCell ref="A4:H4"/>
    <mergeCell ref="C5:E5"/>
    <mergeCell ref="F7:H7"/>
    <mergeCell ref="A8:H8"/>
    <mergeCell ref="A5:A6"/>
    <mergeCell ref="B5:B6"/>
    <mergeCell ref="F5:H6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陈斌</dc:creator>
  <cp:keywords/>
  <dc:description/>
  <cp:lastModifiedBy>微软用户</cp:lastModifiedBy>
  <cp:lastPrinted>2014-06-11T03:23:07Z</cp:lastPrinted>
  <dcterms:created xsi:type="dcterms:W3CDTF">2014-06-10T08:21:56Z</dcterms:created>
  <dcterms:modified xsi:type="dcterms:W3CDTF">2015-09-30T06:49:57Z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