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<sst xmlns="http://schemas.openxmlformats.org/spreadsheetml/2006/main" count="109" uniqueCount="72">
  <si>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 xml:space="preserve">项目支出绩效自评表 </t>
  </si>
  <si>
    <t>项目名称:</t>
  </si>
  <si>
    <t>46000021R000000006642-养老保险</t>
  </si>
  <si>
    <t>填报人:</t>
  </si>
  <si>
    <t>朱春雨</t>
  </si>
  <si>
    <t>联系方式:</t>
  </si>
  <si>
    <t>66211022</t>
  </si>
  <si>
    <t>F5B9BCCBF2531D23E05397030C0AD6E5</t>
  </si>
  <si>
    <t>主管部门:</t>
  </si>
  <si>
    <t>202-海口市民政局</t>
  </si>
  <si>
    <t>实施单位:</t>
  </si>
  <si>
    <t>202012-海口市福利彩票发行中心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</si>
  <si>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</si>
  <si>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</si>
  <si>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</si>
  <si>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</si>
  <si>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</si>
  <si>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</si>
  <si>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</si>
  <si>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</si>
  <si>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</si>
  <si>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</si>
  <si>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</si>
  <si>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</si>
  <si>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</si>
  <si>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</si>
  <si>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</si>
  <si>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</si>
  <si>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</si>
  <si>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</si>
  <si>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</si>
  <si>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</si>
  <si>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养老保险能及时足额缴纳，科目调整次数为0。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</si>
  <si>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</si>
  <si>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</si>
  <si>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</si>
  <si>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</si>
  <si>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</si>
  <si>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</si>
  <si>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</si>
  <si>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</si>
  <si>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</si>
  <si>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</si>
  <si>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</si>
  <si>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</si>
  <si>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</si>
  <si>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</si>
  <si>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</si>
  <si>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</si>
  <si>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</si>
  <si>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</si>
  <si>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</si>
  <si>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/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</si>
  <si>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</si>
  <si>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</si>
  <si>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</si>
  <si>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</si>
  <si>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</si>
  <si>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</si>
  <si>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</si>
  <si>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</si>
  <si>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</si>
  <si>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</si>
  <si>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</si>
  <si>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</si>
  <si>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</si>
  <si>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26.72</t>
  </si>
  <si>
    <t>0.00%</t>
  </si>
  <si>
    <t>财政下达的指标过多。</t>
  </si>
  <si>
    <t>合计</t>
  </si>
  <si>
    <t>100.00</t>
  </si>
  <si>
    <t>74.83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</si>
</sst>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90954.88</v>
      </c>
      <c r="D6" s="22">
        <v>90954.88</v>
      </c>
      <c r="E6" s="22"/>
      <c r="F6" s="22">
        <f>F7+F8+F9</f>
        <v>66649.56</v>
      </c>
      <c r="G6" s="22"/>
      <c r="H6" s="22"/>
      <c r="I6" s="22"/>
      <c r="J6" s="38" t="s">
        <v>24</v>
      </c>
      <c r="K6" s="30">
        <f>IF(OR(D6=0,D6="0"),0,ROUND(((F7+F8+F9)/D6)*100,2))</f>
        <v>73.28</v>
      </c>
      <c r="L6" s="39">
        <f>ROUND((K6*O6/100),2)</f>
        <v>7.33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90954.88</v>
      </c>
      <c r="D7" s="22">
        <v>90954.88</v>
      </c>
      <c r="E7" s="22"/>
      <c r="F7" s="22">
        <v>66649.56</v>
      </c>
      <c r="G7" s="22"/>
      <c r="H7" s="22"/>
      <c r="I7" s="22"/>
      <c r="J7" s="30"/>
      <c r="K7" s="30">
        <f>IF(OR(D7=0,D7="0"),0,ROUND((F7/D7)*100,2))</f>
        <v>73.28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54</v>
      </c>
    </row>
    <row r="14" spans="1:16" ht="30.75" customHeight="1">
      <c r="A14" s="29" t="s">
        <v>42</v>
      </c>
      <c r="B14" s="29" t="s">
        <v>43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57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59</v>
      </c>
      <c r="P14" s="43" t="s">
        <v>60</v>
      </c>
    </row>
    <row r="15" spans="1:16" ht="30.75" customHeight="1">
      <c r="A15" s="29" t="s">
        <v>42</v>
      </c>
      <c r="B15" s="29" t="s">
        <v>61</v>
      </c>
      <c r="C15" s="29" t="s">
        <v>62</v>
      </c>
      <c r="D15" s="29"/>
      <c r="E15" s="29" t="s">
        <v>56</v>
      </c>
      <c r="F15" s="30" t="s">
        <v>57</v>
      </c>
      <c r="G15" s="29" t="s">
        <v>58</v>
      </c>
      <c r="H15" s="21" t="s">
        <v>57</v>
      </c>
      <c r="I15" s="21" t="s">
        <v>49</v>
      </c>
      <c r="J15" s="30" t="s">
        <v>50</v>
      </c>
      <c r="K15" s="30" t="s">
        <v>51</v>
      </c>
      <c r="L15" s="42" t="s">
        <v>52</v>
      </c>
      <c r="M15" s="42"/>
      <c r="N15" s="42"/>
      <c r="O15" s="43" t="s">
        <v>59</v>
      </c>
      <c r="P15" s="43" t="s">
        <v>60</v>
      </c>
    </row>
    <row r="16" spans="1:16" ht="30.75" customHeight="1">
      <c r="A16" s="29" t="s">
        <v>63</v>
      </c>
      <c r="B16" s="29" t="s">
        <v>64</v>
      </c>
      <c r="C16" s="29" t="s">
        <v>65</v>
      </c>
      <c r="D16" s="29"/>
      <c r="E16" s="29" t="s">
        <v>45</v>
      </c>
      <c r="F16" s="30" t="s">
        <v>54</v>
      </c>
      <c r="G16" s="29" t="s">
        <v>58</v>
      </c>
      <c r="H16" s="21" t="s">
        <v>66</v>
      </c>
      <c r="I16" s="21" t="s">
        <v>67</v>
      </c>
      <c r="J16" s="30" t="s">
        <v>50</v>
      </c>
      <c r="K16" s="30" t="s">
        <v>48</v>
      </c>
      <c r="L16" s="42" t="s">
        <v>68</v>
      </c>
      <c r="M16" s="42"/>
      <c r="N16" s="42"/>
      <c r="O16" s="43" t="s">
        <v>53</v>
      </c>
      <c r="P16" s="43" t="s">
        <v>54</v>
      </c>
    </row>
    <row r="17" spans="1:16" ht="30.75" customHeight="1">
      <c r="A17" s="29" t="s">
        <v>69</v>
      </c>
      <c r="B17" s="29" t="s">
        <v>52</v>
      </c>
      <c r="C17" s="29" t="s">
        <v>52</v>
      </c>
      <c r="D17" s="29"/>
      <c r="E17" s="29" t="s">
        <v>52</v>
      </c>
      <c r="F17" s="30" t="s">
        <v>52</v>
      </c>
      <c r="G17" s="29" t="s">
        <v>52</v>
      </c>
      <c r="H17" s="21" t="s">
        <v>52</v>
      </c>
      <c r="I17" s="21" t="s">
        <v>52</v>
      </c>
      <c r="J17" s="30" t="s">
        <v>70</v>
      </c>
      <c r="K17" s="30" t="s">
        <v>71</v>
      </c>
      <c r="L17" s="42" t="s">
        <v>52</v>
      </c>
      <c r="M17" s="42"/>
      <c r="N17" s="42"/>
      <c r="O17" s="43" t="s">
        <v>52</v>
      </c>
      <c r="P17" s="43" t="s">
        <v>52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2023-03-07T08:00:41Z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DADE732DE0424D739D0C00E3052D60EF</vt:lpwstr>
  </property>
</Properties>
</file>